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furongguo/Downloads/"/>
    </mc:Choice>
  </mc:AlternateContent>
  <xr:revisionPtr revIDLastSave="0" documentId="13_ncr:1_{4F80A444-5CC8-4A40-B4BF-ABAA2FB927AA}" xr6:coauthVersionLast="47" xr6:coauthVersionMax="47" xr10:uidLastSave="{00000000-0000-0000-0000-000000000000}"/>
  <bookViews>
    <workbookView xWindow="0" yWindow="740" windowWidth="29400" windowHeight="17000" tabRatio="731" activeTab="1" xr2:uid="{18736564-FA87-46DD-B8E7-E7844901328F}"/>
  </bookViews>
  <sheets>
    <sheet name="Sheet1" sheetId="1" state="hidden" r:id="rId1"/>
    <sheet name="On Track Calculator" sheetId="2" r:id="rId2"/>
    <sheet name="Schedule Help-general guidance" sheetId="11" r:id="rId3"/>
    <sheet name="Schedule Help - ECO BSFA" sheetId="8" r:id="rId4"/>
    <sheet name="Schedule Help - ECO BA" sheetId="6" r:id="rId5"/>
    <sheet name="Schedule Help - ECO BS" sheetId="9" r:id="rId6"/>
    <sheet name="Schedule Help - CC Courses"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0" i="2" l="1"/>
  <c r="E18" i="2" l="1"/>
  <c r="I17" i="2"/>
  <c r="I65" i="2"/>
  <c r="I67" i="2" s="1"/>
  <c r="F69" i="2" s="1"/>
  <c r="D69" i="2" l="1"/>
  <c r="K4" i="1" l="1"/>
  <c r="H15" i="1"/>
  <c r="I26" i="2"/>
  <c r="I39" i="2" s="1"/>
  <c r="H6" i="1"/>
  <c r="I46" i="2" l="1"/>
  <c r="I43" i="2"/>
  <c r="I50" i="2" s="1"/>
  <c r="N4" i="1"/>
  <c r="N9" i="1" s="1"/>
  <c r="K6" i="1"/>
  <c r="I54" i="2" l="1"/>
  <c r="I59" i="2" s="1"/>
  <c r="F71" i="2" s="1"/>
  <c r="I61" i="2" l="1"/>
  <c r="D71" i="2"/>
</calcChain>
</file>

<file path=xl/sharedStrings.xml><?xml version="1.0" encoding="utf-8"?>
<sst xmlns="http://schemas.openxmlformats.org/spreadsheetml/2006/main" count="160" uniqueCount="123">
  <si>
    <t>Minor #1 Hours Needed</t>
  </si>
  <si>
    <t>Minor #2 Hours Needed, if applicable</t>
  </si>
  <si>
    <t>Total Specific Hours Estimate</t>
  </si>
  <si>
    <t>ECO Major Hours Needed</t>
  </si>
  <si>
    <t>Step 1</t>
  </si>
  <si>
    <t>Step 2</t>
  </si>
  <si>
    <t>Total Academic Units</t>
  </si>
  <si>
    <t>Total Advanced Units</t>
  </si>
  <si>
    <t xml:space="preserve"> </t>
  </si>
  <si>
    <t>Step 3</t>
  </si>
  <si>
    <t>Number of semesters remaining after this semester</t>
  </si>
  <si>
    <t xml:space="preserve">Estimated hours remaining </t>
  </si>
  <si>
    <t>Average Hours Per Semester</t>
  </si>
  <si>
    <t>CC Hours Estimate*</t>
  </si>
  <si>
    <t>Step 4</t>
  </si>
  <si>
    <t>(Example: If it is currently midway through the Fall 2023 term, and you anticipate graduating in Spring 2025, then you have 3 semesters left after this fall.)</t>
  </si>
  <si>
    <t>Elective hours needed to hit total hours?</t>
  </si>
  <si>
    <t>Elective Hours needed</t>
  </si>
  <si>
    <t>Number of CC Requirements</t>
  </si>
  <si>
    <t>1 B)</t>
  </si>
  <si>
    <t>1 A)</t>
  </si>
  <si>
    <t>2 A)</t>
  </si>
  <si>
    <t>2 B)</t>
  </si>
  <si>
    <t>2 C)</t>
  </si>
  <si>
    <t>2 D)</t>
  </si>
  <si>
    <t>2 E)</t>
  </si>
  <si>
    <t>4 A)</t>
  </si>
  <si>
    <t>Step 2: Identify Remaining CC, Major, and Minor Requirements</t>
  </si>
  <si>
    <t>Important Notes</t>
  </si>
  <si>
    <t>2 F)</t>
  </si>
  <si>
    <t>Average Units Per Semester</t>
  </si>
  <si>
    <t>Average # of ECO Courses Per Semester</t>
  </si>
  <si>
    <t>OR</t>
  </si>
  <si>
    <t>You should take</t>
  </si>
  <si>
    <t xml:space="preserve">You need to average </t>
  </si>
  <si>
    <t>to</t>
  </si>
  <si>
    <t xml:space="preserve">hours each semester. </t>
  </si>
  <si>
    <t>ECO major courses each semester.</t>
  </si>
  <si>
    <t>2)</t>
  </si>
  <si>
    <t>3)</t>
  </si>
  <si>
    <t>4)</t>
  </si>
  <si>
    <t>5)</t>
  </si>
  <si>
    <t>6)</t>
  </si>
  <si>
    <t>Schedule Example</t>
  </si>
  <si>
    <t>1)  ECO 3302</t>
  </si>
  <si>
    <t>Course Name</t>
  </si>
  <si>
    <t>Hours</t>
  </si>
  <si>
    <t>This is not an official document but a tool to help you pick courses.  Please consult the catalog for official prerequisites.</t>
  </si>
  <si>
    <t>ECO 3355, ECO 4368, and ECO 4378 must be taken sequentially (i.e. three semesters are required to complete the sequence).</t>
  </si>
  <si>
    <t>Number of ECO major courses remaining after this semester</t>
  </si>
  <si>
    <t xml:space="preserve">* The general guideline is 15 hours each semester.  Even if you can average less than that, I generally still recommend 15 hour semesters.  If you end up being able to take a lighter load your last semester, that's great.  Alternatively, if you need to average more than 15 hour semesters, you may want to take Intersession(s) courses to lighten the load. </t>
  </si>
  <si>
    <t>* Lastly, if you make typos in this form, your results will be incorrect.  Please take your time.</t>
  </si>
  <si>
    <t>Second Language Units Estimate</t>
  </si>
  <si>
    <t>On Track Calculator</t>
  </si>
  <si>
    <t>CC Hours Estimate</t>
  </si>
  <si>
    <t>Advanced Units Remaining</t>
  </si>
  <si>
    <t>2nd major units remaining, if applicable</t>
  </si>
  <si>
    <t>Minor units remaining, if applicable</t>
  </si>
  <si>
    <t>2nd Minor units remaining, if applicable</t>
  </si>
  <si>
    <t>Estimated sum of CC, major, and minor requirements</t>
  </si>
  <si>
    <t>SMU Units Remaining</t>
  </si>
  <si>
    <t>Total Academic Units Remaining</t>
  </si>
  <si>
    <t>1 C)</t>
  </si>
  <si>
    <t>Approximately how many additional hours are needed?</t>
  </si>
  <si>
    <t>ECO Major Units Remaining</t>
  </si>
  <si>
    <t>Advanced refers to any course taken at the 3000 level or higher.</t>
  </si>
  <si>
    <t>Assuming you successfully complete this semester, you will need at least</t>
  </si>
  <si>
    <t>hours</t>
  </si>
  <si>
    <t>Step 1: Identify Minimum Graduation Requirements</t>
  </si>
  <si>
    <t>hours need to be advanced.</t>
  </si>
  <si>
    <t xml:space="preserve">However, you also have to fill your CC, Major, and Minor requirements.  Let's check that next to see if additional hours (on top of your minimum graduation requirements) are needed. </t>
  </si>
  <si>
    <t>Estimated hours remaining overall</t>
  </si>
  <si>
    <t xml:space="preserve">The following charts are designed for ECO BA Majors to help you select courses. </t>
  </si>
  <si>
    <t xml:space="preserve">This is designed to help you build your schedule but is not set in stone.  Each student's situation is unique.  Click the chart for more information. </t>
  </si>
  <si>
    <t xml:space="preserve">The following charts are designed for ECO BSFA Majors to help you select courses. </t>
  </si>
  <si>
    <r>
      <rPr>
        <b/>
        <u/>
        <sz val="11"/>
        <color theme="1"/>
        <rFont val="Calibri"/>
        <family val="2"/>
        <scheme val="minor"/>
      </rPr>
      <t>Explanation</t>
    </r>
    <r>
      <rPr>
        <sz val="11"/>
        <color theme="1"/>
        <rFont val="Calibri"/>
        <family val="2"/>
        <scheme val="minor"/>
      </rPr>
      <t>: The largest of these three numbers tells us the minimum hours needed to graduate.</t>
    </r>
  </si>
  <si>
    <t xml:space="preserve">The following charts are designed for ECO BS Majors to help you select courses. </t>
  </si>
  <si>
    <t xml:space="preserve">Step 4:  Are You on Track to Graduate on Time? </t>
  </si>
  <si>
    <t>On track?</t>
  </si>
  <si>
    <t>Step 3: Compare Steps 1 and 2</t>
  </si>
  <si>
    <r>
      <rPr>
        <b/>
        <u/>
        <sz val="11"/>
        <color theme="1"/>
        <rFont val="Calibri"/>
        <family val="2"/>
        <scheme val="minor"/>
      </rPr>
      <t>Explanation</t>
    </r>
    <r>
      <rPr>
        <sz val="11"/>
        <color theme="1"/>
        <rFont val="Calibri"/>
        <family val="2"/>
        <scheme val="minor"/>
      </rPr>
      <t>:  Next we compare Step 2 against Step 1.  Your Step 2 hours are</t>
    </r>
  </si>
  <si>
    <t>Therefore, your overall remaining hours will (likely) be</t>
  </si>
  <si>
    <t>hours.</t>
  </si>
  <si>
    <t>If your Step 2 hours were less than your Step 1 hours, then you'll need to take additional hours (electives) to hit the graduation requirement.</t>
  </si>
  <si>
    <t>This chart assumes that you've already declared the ECO major and therefore completed the initial prerequisites (ex. ECO 1311).</t>
  </si>
  <si>
    <t>Alternatively, if you are struggling to select courses after reviewing the sample plan, try the flowchart.</t>
  </si>
  <si>
    <t>Schedule Resources:  ECO BS</t>
  </si>
  <si>
    <t>Sample 4-Year Plan:  ECO BS</t>
  </si>
  <si>
    <t>Flowchart:  ECO BS</t>
  </si>
  <si>
    <t>Flowchart:  ECO BA</t>
  </si>
  <si>
    <t xml:space="preserve">Sample 4-Year Plan:  ECO BA </t>
  </si>
  <si>
    <t xml:space="preserve">Schedule Resources:  ECO BA </t>
  </si>
  <si>
    <t xml:space="preserve">Schedule Resources:  ECO BSFA (BS with Finance Applications) </t>
  </si>
  <si>
    <t xml:space="preserve">Sample 4-Year Plan:  ECO BSFA </t>
  </si>
  <si>
    <t xml:space="preserve">Flowchart:  ECO BSFA </t>
  </si>
  <si>
    <t xml:space="preserve">Schedule Resources:  CC Courses </t>
  </si>
  <si>
    <t>You can view your missing CC requirements on your DPR report.  If you do not know how to use the advanced class search to filter for classes, click here.</t>
  </si>
  <si>
    <r>
      <rPr>
        <u/>
        <sz val="11"/>
        <color theme="1"/>
        <rFont val="Calibri"/>
        <family val="2"/>
        <scheme val="minor"/>
      </rPr>
      <t>after</t>
    </r>
    <r>
      <rPr>
        <sz val="11"/>
        <color theme="1"/>
        <rFont val="Calibri"/>
        <family val="2"/>
        <scheme val="minor"/>
      </rPr>
      <t xml:space="preserve"> this semester.  Of those hours,</t>
    </r>
  </si>
  <si>
    <t>Instructions</t>
  </si>
  <si>
    <t xml:space="preserve">your largest Step 1 hours requirement.  Once again, your overall hours needed will be the largest of these numbers.  </t>
  </si>
  <si>
    <t xml:space="preserve">* Some CC courses require 4 units, example: science courses with labs.  However, this form assumes 3-hour courses. </t>
  </si>
  <si>
    <r>
      <t xml:space="preserve">Enter the number of </t>
    </r>
    <r>
      <rPr>
        <i/>
        <u/>
        <sz val="10"/>
        <color theme="1"/>
        <rFont val="Calibri"/>
        <family val="2"/>
        <scheme val="minor"/>
      </rPr>
      <t>hours</t>
    </r>
    <r>
      <rPr>
        <i/>
        <sz val="10"/>
        <color theme="1"/>
        <rFont val="Calibri"/>
        <family val="2"/>
        <scheme val="minor"/>
      </rPr>
      <t xml:space="preserve"> that you anticipate remaining (0, 4, 8, etc.)</t>
    </r>
  </si>
  <si>
    <r>
      <t xml:space="preserve">Count the </t>
    </r>
    <r>
      <rPr>
        <u/>
        <sz val="11"/>
        <color theme="1"/>
        <rFont val="Calibri"/>
        <family val="2"/>
        <scheme val="minor"/>
      </rPr>
      <t>number</t>
    </r>
    <r>
      <rPr>
        <sz val="11"/>
        <color theme="1"/>
        <rFont val="Calibri"/>
        <family val="2"/>
        <scheme val="minor"/>
      </rPr>
      <t xml:space="preserve"> of CC requirements remaining, excluding second language (include foundations, breadths, and P&amp;Es)</t>
    </r>
  </si>
  <si>
    <t>Number of semesters remaining</t>
  </si>
  <si>
    <t>1)</t>
  </si>
  <si>
    <t xml:space="preserve">Please do your best to create a tentative schedule. The other tabs contain schedule building resources. </t>
  </si>
  <si>
    <t>2)  ECO 4330 - Advanced ECO Elective</t>
  </si>
  <si>
    <t xml:space="preserve">If you still need help, please make plans to attend the CC workshops and/or pop-ups found in SMU 360 under general education. </t>
  </si>
  <si>
    <t>* units refers to hours</t>
  </si>
  <si>
    <t>Please start by pulling your DPR Summary from the "Academics" tab in my.SMU.  You will need to enter numbers from your DPR into the yellow boxes below by finding the corresponding number/letter (ex. "1 A").  Look at the example DPR as a guide.  Do not edit any other cells.  The rest of the form will auto populate and give you information about your progress. Don't forget to create a tentative schedule (bottom of form).</t>
  </si>
  <si>
    <t>Example: If it is midway through Fall 2023, and you anticipate graduating in Spring 2025, then you have "3" semesters left. However, if it is is Fall 2023, but you have already enrolled in Spring 2024 classes, then you'd enter a "2" in the box.</t>
  </si>
  <si>
    <r>
      <t xml:space="preserve">* </t>
    </r>
    <r>
      <rPr>
        <b/>
        <sz val="11"/>
        <color rgb="FFFF0000"/>
        <rFont val="Calibri"/>
        <family val="2"/>
        <scheme val="minor"/>
      </rPr>
      <t>This is not an official document.  However, the form gives you a rough idea of whether you are on track and provides schedule building guidance.  Students are responsible for checking their DPR report regularly.</t>
    </r>
  </si>
  <si>
    <t>5) MKTG 3340 - Minor course</t>
  </si>
  <si>
    <t>4)  RELI 1301 - CC course</t>
  </si>
  <si>
    <t>3)  ECO 4341 - Advanced ECO elective</t>
  </si>
  <si>
    <t>Step 5: Schedule Help</t>
  </si>
  <si>
    <t>Step 6: Create a Tentative Schedule for Next Semester</t>
  </si>
  <si>
    <t>Schedule Resources:  General ECO Guidance</t>
  </si>
  <si>
    <t xml:space="preserve">Almost all ECO major courses require completion of ECO 3301 (Intermediate Microeconomics).  If you are taking ECO 3301 next semester, you may take the following major courses concurrently: </t>
  </si>
  <si>
    <t>If you have completed ECO 3301, then you may begin taking advanced ECO electives and/or ECO 3302 (Intermediate Macroeconomics).</t>
  </si>
  <si>
    <t>Note:  Some advanced electives require completion of ECO 3302.  You cannot take those electives until you have completed ECO 3302.</t>
  </si>
  <si>
    <t>SMU ID: Please enter your SMU ID</t>
  </si>
  <si>
    <t>Name: Please enter your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</si>
</sst>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u/>
      <sz val="11"/>
      <color theme="1"/>
      <name val="Calibri"/>
      <family val="2"/>
      <scheme val="minor"/>
    </font>
    <font>
      <sz val="9.5"/>
      <color theme="1"/>
      <name val="Calibri"/>
      <family val="2"/>
      <scheme val="minor"/>
    </font>
    <font>
      <i/>
      <sz val="9.5"/>
      <color theme="1"/>
      <name val="Calibri"/>
      <family val="2"/>
      <scheme val="minor"/>
    </font>
    <font>
      <b/>
      <sz val="12"/>
      <color theme="1"/>
      <name val="Calibri"/>
      <family val="2"/>
      <scheme val="minor"/>
    </font>
    <font>
      <u/>
      <sz val="11"/>
      <color theme="1"/>
      <name val="Calibri"/>
      <family val="2"/>
      <scheme val="minor"/>
    </font>
    <font>
      <sz val="11"/>
      <color rgb="FFFF0000"/>
      <name val="Calibri"/>
      <family val="2"/>
      <scheme val="minor"/>
    </font>
    <font>
      <b/>
      <sz val="11"/>
      <color rgb="FFFF0000"/>
      <name val="Calibri"/>
      <family val="2"/>
      <scheme val="minor"/>
    </font>
    <font>
      <sz val="14.5"/>
      <color rgb="FFFF0000"/>
      <name val="Calibri"/>
      <family val="2"/>
      <scheme val="minor"/>
    </font>
    <font>
      <b/>
      <sz val="13.5"/>
      <color theme="1"/>
      <name val="Calibri"/>
      <family val="2"/>
      <scheme val="minor"/>
    </font>
    <font>
      <b/>
      <sz val="14.5"/>
      <color rgb="FFFF0000"/>
      <name val="Calibri"/>
      <family val="2"/>
      <scheme val="minor"/>
    </font>
    <font>
      <i/>
      <sz val="11"/>
      <color theme="1"/>
      <name val="Calibri"/>
      <family val="2"/>
      <scheme val="minor"/>
    </font>
    <font>
      <i/>
      <sz val="1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i/>
      <u/>
      <sz val="10"/>
      <color theme="1"/>
      <name val="Calibri"/>
      <family val="2"/>
      <scheme val="minor"/>
    </font>
    <font>
      <b/>
      <sz val="14"/>
      <color theme="0"/>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186">
    <xf numFmtId="0" fontId="0" fillId="0" borderId="0" xfId="0"/>
    <xf numFmtId="0" fontId="0" fillId="0" borderId="0" xfId="0" applyAlignment="1">
      <alignment horizontal="left"/>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0" fillId="0" borderId="0" xfId="0" applyAlignment="1">
      <alignment horizontal="left" wrapText="1"/>
    </xf>
    <xf numFmtId="0" fontId="0" fillId="0" borderId="1" xfId="0" applyBorder="1" applyAlignment="1">
      <alignment horizontal="left"/>
    </xf>
    <xf numFmtId="0" fontId="0" fillId="0" borderId="1" xfId="0" applyBorder="1" applyAlignment="1">
      <alignment horizontal="center"/>
    </xf>
    <xf numFmtId="0" fontId="3" fillId="0" borderId="0" xfId="0" applyFont="1" applyAlignment="1">
      <alignment horizontal="center" wrapText="1"/>
    </xf>
    <xf numFmtId="2" fontId="0" fillId="0" borderId="0" xfId="0" applyNumberFormat="1" applyAlignment="1">
      <alignment horizontal="left"/>
    </xf>
    <xf numFmtId="0" fontId="0" fillId="3" borderId="2" xfId="0" applyFill="1" applyBorder="1" applyAlignment="1">
      <alignment horizontal="center"/>
    </xf>
    <xf numFmtId="0" fontId="0" fillId="4" borderId="1" xfId="0" applyFill="1" applyBorder="1" applyAlignment="1">
      <alignment horizontal="center"/>
    </xf>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0" xfId="0" applyFill="1"/>
    <xf numFmtId="0" fontId="0" fillId="5" borderId="7" xfId="0" applyFill="1" applyBorder="1"/>
    <xf numFmtId="0" fontId="0" fillId="5" borderId="8" xfId="0" applyFill="1" applyBorder="1"/>
    <xf numFmtId="0" fontId="0" fillId="5" borderId="9" xfId="0" applyFill="1" applyBorder="1"/>
    <xf numFmtId="0" fontId="0" fillId="5" borderId="10" xfId="0" applyFill="1" applyBorder="1"/>
    <xf numFmtId="0" fontId="0" fillId="3" borderId="6" xfId="0" applyFill="1" applyBorder="1"/>
    <xf numFmtId="0" fontId="0" fillId="3" borderId="0" xfId="0" applyFill="1"/>
    <xf numFmtId="0" fontId="0" fillId="3" borderId="7" xfId="0" applyFill="1" applyBorder="1"/>
    <xf numFmtId="0" fontId="0" fillId="6" borderId="6" xfId="0" applyFill="1" applyBorder="1"/>
    <xf numFmtId="0" fontId="0" fillId="6" borderId="0" xfId="0" applyFill="1"/>
    <xf numFmtId="0" fontId="0" fillId="6" borderId="7" xfId="0" applyFill="1" applyBorder="1"/>
    <xf numFmtId="0" fontId="9" fillId="6" borderId="8" xfId="0" applyFont="1" applyFill="1" applyBorder="1" applyAlignment="1">
      <alignment wrapText="1"/>
    </xf>
    <xf numFmtId="0" fontId="9" fillId="6" borderId="9" xfId="0" applyFont="1" applyFill="1" applyBorder="1" applyAlignment="1">
      <alignment wrapText="1"/>
    </xf>
    <xf numFmtId="0" fontId="9" fillId="6" borderId="10" xfId="0" applyFont="1" applyFill="1" applyBorder="1" applyAlignment="1">
      <alignment wrapText="1"/>
    </xf>
    <xf numFmtId="0" fontId="0" fillId="0" borderId="8" xfId="0" applyBorder="1"/>
    <xf numFmtId="0" fontId="0" fillId="0" borderId="9" xfId="0" applyBorder="1"/>
    <xf numFmtId="0" fontId="0" fillId="0" borderId="10" xfId="0" applyBorder="1"/>
    <xf numFmtId="0" fontId="0" fillId="3" borderId="6" xfId="0" applyFill="1" applyBorder="1" applyAlignment="1">
      <alignment horizontal="left" wrapText="1"/>
    </xf>
    <xf numFmtId="0" fontId="0" fillId="3" borderId="0" xfId="0" applyFill="1" applyAlignment="1">
      <alignment horizontal="center"/>
    </xf>
    <xf numFmtId="0" fontId="4" fillId="3" borderId="6" xfId="0" applyFont="1" applyFill="1" applyBorder="1" applyAlignment="1">
      <alignment wrapText="1"/>
    </xf>
    <xf numFmtId="0" fontId="3" fillId="3" borderId="0" xfId="0" applyFont="1" applyFill="1" applyAlignment="1">
      <alignment wrapText="1"/>
    </xf>
    <xf numFmtId="2" fontId="0" fillId="3" borderId="0" xfId="0" applyNumberFormat="1" applyFill="1" applyAlignment="1">
      <alignment horizontal="center"/>
    </xf>
    <xf numFmtId="0" fontId="0" fillId="3" borderId="8" xfId="0" applyFill="1" applyBorder="1"/>
    <xf numFmtId="0" fontId="0" fillId="3" borderId="9" xfId="0" applyFill="1" applyBorder="1"/>
    <xf numFmtId="0" fontId="0" fillId="3" borderId="9" xfId="0" applyFill="1" applyBorder="1" applyAlignment="1">
      <alignment horizontal="center"/>
    </xf>
    <xf numFmtId="0" fontId="0" fillId="3" borderId="10" xfId="0" applyFill="1" applyBorder="1"/>
    <xf numFmtId="0" fontId="0" fillId="3" borderId="6" xfId="0" applyFill="1" applyBorder="1" applyAlignment="1">
      <alignment horizontal="left"/>
    </xf>
    <xf numFmtId="1" fontId="0" fillId="3" borderId="0" xfId="0" applyNumberFormat="1" applyFill="1" applyAlignment="1">
      <alignment horizontal="center"/>
    </xf>
    <xf numFmtId="0" fontId="0" fillId="3" borderId="0" xfId="0" applyFill="1" applyAlignment="1">
      <alignment horizontal="left"/>
    </xf>
    <xf numFmtId="0" fontId="0" fillId="3" borderId="6" xfId="0" applyFill="1" applyBorder="1" applyAlignment="1">
      <alignment horizontal="left" vertical="center"/>
    </xf>
    <xf numFmtId="0" fontId="0" fillId="3" borderId="6" xfId="0" applyFill="1" applyBorder="1" applyAlignment="1">
      <alignment horizontal="left" vertical="center" wrapText="1"/>
    </xf>
    <xf numFmtId="0" fontId="0" fillId="3" borderId="3" xfId="0" applyFill="1" applyBorder="1"/>
    <xf numFmtId="0" fontId="0" fillId="3" borderId="4" xfId="0" applyFill="1" applyBorder="1"/>
    <xf numFmtId="0" fontId="0" fillId="3" borderId="5" xfId="0" applyFill="1" applyBorder="1"/>
    <xf numFmtId="0" fontId="6" fillId="3" borderId="0" xfId="0" applyFont="1" applyFill="1"/>
    <xf numFmtId="0" fontId="6" fillId="3" borderId="0" xfId="0" applyFont="1" applyFill="1" applyAlignment="1">
      <alignment horizontal="center"/>
    </xf>
    <xf numFmtId="0" fontId="13" fillId="3" borderId="6" xfId="0" applyFont="1" applyFill="1" applyBorder="1" applyAlignment="1">
      <alignment horizontal="left" vertical="center"/>
    </xf>
    <xf numFmtId="0" fontId="13" fillId="3" borderId="6" xfId="0" applyFont="1" applyFill="1" applyBorder="1" applyAlignment="1">
      <alignment horizontal="left"/>
    </xf>
    <xf numFmtId="0" fontId="6" fillId="7" borderId="0" xfId="0" applyFont="1" applyFill="1" applyAlignment="1">
      <alignment horizontal="left"/>
    </xf>
    <xf numFmtId="0" fontId="0" fillId="7" borderId="6" xfId="0" applyFill="1" applyBorder="1" applyAlignment="1">
      <alignment horizontal="left"/>
    </xf>
    <xf numFmtId="0" fontId="0" fillId="7" borderId="0" xfId="0" applyFill="1" applyAlignment="1">
      <alignment horizontal="left"/>
    </xf>
    <xf numFmtId="0" fontId="0" fillId="7" borderId="7" xfId="0" applyFill="1" applyBorder="1" applyAlignment="1">
      <alignment horizontal="left"/>
    </xf>
    <xf numFmtId="0" fontId="0" fillId="7" borderId="0" xfId="0" applyFill="1" applyAlignment="1">
      <alignment horizontal="center"/>
    </xf>
    <xf numFmtId="0" fontId="0" fillId="7" borderId="5" xfId="0" applyFill="1" applyBorder="1"/>
    <xf numFmtId="0" fontId="0" fillId="6" borderId="8" xfId="0" applyFill="1" applyBorder="1"/>
    <xf numFmtId="0" fontId="0" fillId="6" borderId="9" xfId="0" applyFill="1" applyBorder="1"/>
    <xf numFmtId="0" fontId="0" fillId="6" borderId="10" xfId="0" applyFill="1" applyBorder="1"/>
    <xf numFmtId="0" fontId="0" fillId="7" borderId="7" xfId="0" applyFill="1" applyBorder="1"/>
    <xf numFmtId="0" fontId="0" fillId="7" borderId="6" xfId="0" applyFill="1" applyBorder="1" applyAlignment="1">
      <alignment horizontal="left" vertical="center"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0" fillId="7" borderId="0" xfId="0" applyFill="1"/>
    <xf numFmtId="0" fontId="2" fillId="7" borderId="0" xfId="0" applyFont="1" applyFill="1"/>
    <xf numFmtId="0" fontId="2" fillId="7" borderId="0" xfId="0" applyFont="1" applyFill="1" applyAlignment="1">
      <alignment horizontal="center" vertical="center" wrapText="1"/>
    </xf>
    <xf numFmtId="0" fontId="1" fillId="7" borderId="0" xfId="0" applyFont="1" applyFill="1" applyAlignment="1">
      <alignment horizontal="center"/>
    </xf>
    <xf numFmtId="0" fontId="2" fillId="7" borderId="0" xfId="0" applyFont="1" applyFill="1" applyAlignment="1">
      <alignment horizontal="left"/>
    </xf>
    <xf numFmtId="0" fontId="2" fillId="7" borderId="0" xfId="0" applyFont="1" applyFill="1" applyAlignment="1">
      <alignment horizontal="center"/>
    </xf>
    <xf numFmtId="0" fontId="2" fillId="3" borderId="0" xfId="0" applyFont="1" applyFill="1" applyAlignment="1">
      <alignment horizontal="center"/>
    </xf>
    <xf numFmtId="1" fontId="2" fillId="3" borderId="0" xfId="0" applyNumberFormat="1" applyFont="1" applyFill="1" applyAlignment="1">
      <alignment horizontal="center"/>
    </xf>
    <xf numFmtId="0" fontId="0" fillId="3" borderId="6" xfId="0" applyFill="1" applyBorder="1" applyAlignment="1">
      <alignment vertical="center" wrapText="1"/>
    </xf>
    <xf numFmtId="0" fontId="0" fillId="3" borderId="0" xfId="0" applyFill="1" applyAlignment="1">
      <alignment vertical="center" wrapText="1"/>
    </xf>
    <xf numFmtId="0" fontId="14" fillId="4" borderId="4" xfId="0" applyFont="1" applyFill="1" applyBorder="1" applyAlignment="1">
      <alignment horizontal="center" wrapText="1"/>
    </xf>
    <xf numFmtId="0" fontId="14" fillId="4" borderId="5" xfId="0" applyFont="1" applyFill="1" applyBorder="1" applyAlignment="1">
      <alignment horizontal="center" wrapText="1"/>
    </xf>
    <xf numFmtId="0" fontId="14" fillId="4" borderId="0" xfId="0" applyFont="1" applyFill="1" applyAlignment="1">
      <alignment horizontal="center" wrapText="1"/>
    </xf>
    <xf numFmtId="0" fontId="14" fillId="7" borderId="17" xfId="0" applyFont="1" applyFill="1" applyBorder="1" applyAlignment="1">
      <alignment horizontal="center" wrapText="1"/>
    </xf>
    <xf numFmtId="0" fontId="14" fillId="7" borderId="19" xfId="0" applyFont="1" applyFill="1" applyBorder="1" applyAlignment="1">
      <alignment horizontal="center"/>
    </xf>
    <xf numFmtId="0" fontId="1" fillId="2" borderId="11" xfId="0" applyFont="1" applyFill="1" applyBorder="1" applyAlignment="1">
      <alignment horizontal="center" wrapText="1"/>
    </xf>
    <xf numFmtId="0" fontId="1" fillId="2" borderId="12" xfId="0" applyFont="1" applyFill="1" applyBorder="1" applyAlignment="1">
      <alignment horizontal="center" wrapText="1"/>
    </xf>
    <xf numFmtId="0" fontId="1" fillId="2" borderId="13" xfId="0" applyFont="1" applyFill="1" applyBorder="1" applyAlignment="1">
      <alignment horizontal="center" wrapText="1"/>
    </xf>
    <xf numFmtId="0" fontId="0" fillId="0" borderId="0" xfId="0" applyAlignment="1">
      <alignment horizontal="center" wrapText="1"/>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2" borderId="16" xfId="0" applyFont="1" applyFill="1" applyBorder="1" applyAlignment="1">
      <alignment horizontal="center"/>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0" fillId="3" borderId="6" xfId="0" applyFill="1" applyBorder="1" applyAlignment="1">
      <alignment horizontal="left" vertical="center" wrapText="1"/>
    </xf>
    <xf numFmtId="0" fontId="0" fillId="3" borderId="0" xfId="0" applyFill="1" applyAlignment="1">
      <alignment horizontal="left" vertical="center" wrapText="1"/>
    </xf>
    <xf numFmtId="0" fontId="10" fillId="7" borderId="3"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0" fontId="0" fillId="3" borderId="6" xfId="0" applyFill="1" applyBorder="1" applyAlignment="1">
      <alignment horizontal="left" wrapText="1"/>
    </xf>
    <xf numFmtId="0" fontId="0" fillId="3" borderId="0" xfId="0" applyFill="1" applyAlignment="1">
      <alignment horizontal="left" wrapText="1"/>
    </xf>
    <xf numFmtId="0" fontId="0" fillId="3" borderId="7" xfId="0" applyFill="1" applyBorder="1" applyAlignment="1">
      <alignment horizontal="left" wrapText="1"/>
    </xf>
    <xf numFmtId="0" fontId="0" fillId="3" borderId="6" xfId="0" applyFill="1" applyBorder="1" applyAlignment="1">
      <alignment horizontal="left" vertical="center"/>
    </xf>
    <xf numFmtId="0" fontId="0" fillId="3" borderId="0" xfId="0" applyFill="1" applyAlignment="1">
      <alignment horizontal="left" vertical="center"/>
    </xf>
    <xf numFmtId="0" fontId="0" fillId="7" borderId="3" xfId="0" applyFill="1" applyBorder="1" applyAlignment="1">
      <alignment horizontal="left"/>
    </xf>
    <xf numFmtId="0" fontId="0" fillId="7" borderId="4" xfId="0" applyFill="1" applyBorder="1" applyAlignment="1">
      <alignment horizontal="left"/>
    </xf>
    <xf numFmtId="0" fontId="0" fillId="7" borderId="5" xfId="0" applyFill="1" applyBorder="1" applyAlignment="1">
      <alignment horizontal="left"/>
    </xf>
    <xf numFmtId="0" fontId="0" fillId="7" borderId="6" xfId="0"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6" xfId="0" applyFill="1" applyBorder="1" applyAlignment="1">
      <alignment horizontal="left" vertical="center"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0" fillId="7" borderId="3" xfId="0" applyFill="1" applyBorder="1" applyAlignment="1">
      <alignment horizontal="left" wrapText="1"/>
    </xf>
    <xf numFmtId="0" fontId="0" fillId="7" borderId="4" xfId="0" applyFill="1" applyBorder="1" applyAlignment="1">
      <alignment horizontal="left" wrapText="1"/>
    </xf>
    <xf numFmtId="0" fontId="0" fillId="7" borderId="6" xfId="0" applyFill="1" applyBorder="1" applyAlignment="1">
      <alignment horizontal="left" wrapText="1"/>
    </xf>
    <xf numFmtId="0" fontId="0" fillId="7" borderId="0" xfId="0" applyFill="1" applyAlignment="1">
      <alignment horizontal="left" wrapText="1"/>
    </xf>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14" fillId="4" borderId="0" xfId="0" applyFont="1" applyFill="1" applyAlignment="1">
      <alignment horizontal="left" wrapText="1"/>
    </xf>
    <xf numFmtId="0" fontId="14" fillId="4" borderId="7" xfId="0" applyFont="1" applyFill="1" applyBorder="1" applyAlignment="1">
      <alignment horizontal="left" wrapText="1"/>
    </xf>
    <xf numFmtId="0" fontId="0" fillId="3" borderId="8" xfId="0" applyFill="1" applyBorder="1" applyAlignment="1">
      <alignment horizontal="left" wrapText="1"/>
    </xf>
    <xf numFmtId="0" fontId="0" fillId="3" borderId="9" xfId="0" applyFill="1" applyBorder="1" applyAlignment="1">
      <alignment horizontal="left" wrapText="1"/>
    </xf>
    <xf numFmtId="0" fontId="0" fillId="3" borderId="10" xfId="0" applyFill="1" applyBorder="1" applyAlignment="1">
      <alignment horizontal="left" wrapText="1"/>
    </xf>
    <xf numFmtId="0" fontId="0" fillId="7" borderId="6" xfId="0" applyFill="1" applyBorder="1" applyAlignment="1">
      <alignment horizontal="left"/>
    </xf>
    <xf numFmtId="0" fontId="0" fillId="7" borderId="0" xfId="0" applyFill="1" applyAlignment="1">
      <alignment horizontal="left"/>
    </xf>
    <xf numFmtId="0" fontId="7" fillId="3" borderId="6" xfId="0" applyFont="1" applyFill="1" applyBorder="1" applyAlignment="1">
      <alignment horizontal="left" wrapText="1"/>
    </xf>
    <xf numFmtId="0" fontId="7" fillId="3" borderId="0" xfId="0" applyFont="1" applyFill="1" applyAlignment="1">
      <alignment horizontal="left" wrapText="1"/>
    </xf>
    <xf numFmtId="0" fontId="7" fillId="3" borderId="7" xfId="0" applyFont="1" applyFill="1" applyBorder="1" applyAlignment="1">
      <alignment horizontal="left" wrapText="1"/>
    </xf>
    <xf numFmtId="0" fontId="4" fillId="3" borderId="6" xfId="0" applyFont="1" applyFill="1" applyBorder="1" applyAlignment="1">
      <alignment horizontal="center" vertical="center" wrapText="1"/>
    </xf>
    <xf numFmtId="0" fontId="4" fillId="3" borderId="0" xfId="0" applyFont="1" applyFill="1" applyAlignment="1">
      <alignment horizontal="center" vertical="center" wrapText="1"/>
    </xf>
    <xf numFmtId="0" fontId="0" fillId="7" borderId="18" xfId="0" applyFill="1" applyBorder="1" applyAlignment="1">
      <alignment horizontal="center" vertical="top" wrapText="1"/>
    </xf>
    <xf numFmtId="0" fontId="14" fillId="4" borderId="8" xfId="0" applyFont="1" applyFill="1" applyBorder="1" applyAlignment="1">
      <alignment horizontal="left"/>
    </xf>
    <xf numFmtId="0" fontId="14" fillId="4" borderId="9" xfId="0" applyFont="1" applyFill="1" applyBorder="1" applyAlignment="1">
      <alignment horizontal="left"/>
    </xf>
    <xf numFmtId="0" fontId="14" fillId="4" borderId="10" xfId="0" applyFont="1" applyFill="1" applyBorder="1" applyAlignment="1">
      <alignment horizontal="left"/>
    </xf>
    <xf numFmtId="0" fontId="18" fillId="8" borderId="14" xfId="0" applyFont="1" applyFill="1" applyBorder="1" applyAlignment="1">
      <alignment horizontal="center" vertical="center"/>
    </xf>
    <xf numFmtId="0" fontId="18" fillId="8" borderId="15" xfId="0" applyFont="1" applyFill="1" applyBorder="1" applyAlignment="1">
      <alignment horizontal="center" vertical="center"/>
    </xf>
    <xf numFmtId="0" fontId="18" fillId="8" borderId="16" xfId="0" applyFont="1" applyFill="1" applyBorder="1" applyAlignment="1">
      <alignment horizontal="center" vertical="center"/>
    </xf>
    <xf numFmtId="0" fontId="0" fillId="3" borderId="6" xfId="0" applyFill="1" applyBorder="1" applyAlignment="1">
      <alignment horizontal="center" vertical="center" wrapText="1"/>
    </xf>
    <xf numFmtId="0" fontId="0" fillId="3" borderId="0" xfId="0" applyFill="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11" fillId="6" borderId="3" xfId="0" applyFont="1" applyFill="1" applyBorder="1" applyAlignment="1">
      <alignment horizontal="center" wrapText="1"/>
    </xf>
    <xf numFmtId="0" fontId="11" fillId="6" borderId="4" xfId="0" applyFont="1" applyFill="1" applyBorder="1" applyAlignment="1">
      <alignment horizontal="center" wrapText="1"/>
    </xf>
    <xf numFmtId="0" fontId="11" fillId="6" borderId="5" xfId="0" applyFont="1" applyFill="1" applyBorder="1" applyAlignment="1">
      <alignment horizontal="center" wrapText="1"/>
    </xf>
    <xf numFmtId="0" fontId="11" fillId="6" borderId="6" xfId="0" applyFont="1" applyFill="1" applyBorder="1" applyAlignment="1">
      <alignment horizontal="center" wrapText="1"/>
    </xf>
    <xf numFmtId="0" fontId="11" fillId="6" borderId="0" xfId="0" applyFont="1" applyFill="1" applyAlignment="1">
      <alignment horizontal="center" wrapText="1"/>
    </xf>
    <xf numFmtId="0" fontId="11" fillId="6" borderId="7" xfId="0" applyFont="1" applyFill="1" applyBorder="1" applyAlignment="1">
      <alignment horizontal="center" wrapText="1"/>
    </xf>
    <xf numFmtId="0" fontId="15" fillId="3" borderId="6"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1" fillId="6" borderId="8" xfId="0" applyFont="1" applyFill="1" applyBorder="1" applyAlignment="1">
      <alignment horizontal="center" wrapText="1"/>
    </xf>
    <xf numFmtId="0" fontId="11" fillId="6" borderId="9" xfId="0" applyFont="1" applyFill="1" applyBorder="1" applyAlignment="1">
      <alignment horizontal="center" wrapText="1"/>
    </xf>
    <xf numFmtId="0" fontId="11" fillId="6" borderId="10" xfId="0" applyFont="1" applyFill="1" applyBorder="1" applyAlignment="1">
      <alignment horizontal="center" wrapText="1"/>
    </xf>
    <xf numFmtId="0" fontId="16" fillId="3" borderId="3" xfId="1" applyFill="1" applyBorder="1" applyAlignment="1">
      <alignment horizontal="center" vertical="center" wrapText="1"/>
    </xf>
    <xf numFmtId="0" fontId="16" fillId="3" borderId="4" xfId="1" applyFill="1" applyBorder="1" applyAlignment="1">
      <alignment horizontal="center" vertical="center" wrapText="1"/>
    </xf>
    <xf numFmtId="0" fontId="16" fillId="3" borderId="5" xfId="1" applyFill="1" applyBorder="1" applyAlignment="1">
      <alignment horizontal="center" vertical="center" wrapText="1"/>
    </xf>
    <xf numFmtId="0" fontId="16" fillId="3" borderId="6" xfId="1" applyFill="1" applyBorder="1" applyAlignment="1">
      <alignment horizontal="center" vertical="center" wrapText="1"/>
    </xf>
    <xf numFmtId="0" fontId="16" fillId="3" borderId="0" xfId="1" applyFill="1" applyBorder="1" applyAlignment="1">
      <alignment horizontal="center" vertical="center" wrapText="1"/>
    </xf>
    <xf numFmtId="0" fontId="16" fillId="3" borderId="7" xfId="1" applyFill="1" applyBorder="1" applyAlignment="1">
      <alignment horizontal="center" vertical="center" wrapText="1"/>
    </xf>
    <xf numFmtId="0" fontId="16" fillId="3" borderId="8" xfId="1" applyFill="1" applyBorder="1" applyAlignment="1">
      <alignment horizontal="center" vertical="center" wrapText="1"/>
    </xf>
    <xf numFmtId="0" fontId="16" fillId="3" borderId="9" xfId="1" applyFill="1" applyBorder="1" applyAlignment="1">
      <alignment horizontal="center" vertical="center" wrapText="1"/>
    </xf>
    <xf numFmtId="0" fontId="16" fillId="3" borderId="10" xfId="1" applyFill="1" applyBorder="1" applyAlignment="1">
      <alignment horizontal="center" vertical="center" wrapText="1"/>
    </xf>
    <xf numFmtId="0" fontId="16" fillId="3" borderId="3" xfId="1" applyFill="1" applyBorder="1" applyAlignment="1">
      <alignment horizontal="center" wrapText="1"/>
    </xf>
    <xf numFmtId="0" fontId="16" fillId="3" borderId="4" xfId="1" applyFill="1" applyBorder="1" applyAlignment="1">
      <alignment horizontal="center" wrapText="1"/>
    </xf>
    <xf numFmtId="0" fontId="16" fillId="3" borderId="5" xfId="1" applyFill="1" applyBorder="1" applyAlignment="1">
      <alignment horizontal="center" wrapText="1"/>
    </xf>
    <xf numFmtId="0" fontId="16" fillId="3" borderId="8" xfId="1" applyFill="1" applyBorder="1" applyAlignment="1">
      <alignment horizontal="center" wrapText="1"/>
    </xf>
    <xf numFmtId="0" fontId="16" fillId="3" borderId="9" xfId="1" applyFill="1" applyBorder="1" applyAlignment="1">
      <alignment horizontal="center" wrapText="1"/>
    </xf>
    <xf numFmtId="0" fontId="16" fillId="3" borderId="10" xfId="1" applyFill="1" applyBorder="1" applyAlignment="1">
      <alignment horizontal="center" wrapText="1"/>
    </xf>
    <xf numFmtId="0" fontId="10" fillId="7" borderId="15" xfId="0" applyFont="1" applyFill="1" applyBorder="1" applyAlignment="1">
      <alignment horizontal="left" vertical="center"/>
    </xf>
    <xf numFmtId="0" fontId="10" fillId="7" borderId="16" xfId="0" applyFont="1" applyFill="1" applyBorder="1" applyAlignment="1">
      <alignment horizontal="left" vertical="center"/>
    </xf>
    <xf numFmtId="0" fontId="10" fillId="7" borderId="14" xfId="0" applyFont="1" applyFill="1" applyBorder="1" applyAlignment="1">
      <alignment horizontal="left" vertical="center"/>
    </xf>
    <xf numFmtId="0" fontId="10" fillId="7" borderId="20"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374749C-35AD-4AF9-88B4-FA7C682A5EEA}" type="doc">
      <dgm:prSet loTypeId="urn:microsoft.com/office/officeart/2005/8/layout/lProcess2" loCatId="list" qsTypeId="urn:microsoft.com/office/officeart/2005/8/quickstyle/simple2" qsCatId="simple" csTypeId="urn:microsoft.com/office/officeart/2005/8/colors/accent1_1" csCatId="accent1" phldr="1"/>
      <dgm:spPr/>
      <dgm:t>
        <a:bodyPr/>
        <a:lstStyle/>
        <a:p>
          <a:endParaRPr lang="en-US"/>
        </a:p>
      </dgm:t>
    </dgm:pt>
    <dgm:pt modelId="{A4A607C3-6A59-4448-A254-07EC84AF0A64}">
      <dgm:prSet phldrT="[Text]" custT="1"/>
      <dgm:spPr/>
      <dgm:t>
        <a:bodyPr/>
        <a:lstStyle/>
        <a:p>
          <a:r>
            <a:rPr lang="en-US" sz="2500"/>
            <a:t>Freshman Year</a:t>
          </a:r>
        </a:p>
      </dgm:t>
    </dgm:pt>
    <dgm:pt modelId="{02C3CCF7-8B4F-49A8-8559-B04659CF6413}" type="parTrans" cxnId="{EBE1D9E0-7C9E-4FF1-9648-4AAE629F858C}">
      <dgm:prSet/>
      <dgm:spPr/>
      <dgm:t>
        <a:bodyPr/>
        <a:lstStyle/>
        <a:p>
          <a:endParaRPr lang="en-US"/>
        </a:p>
      </dgm:t>
    </dgm:pt>
    <dgm:pt modelId="{80AAB140-D24D-4DF7-86FE-7E83AE909F24}" type="sibTrans" cxnId="{EBE1D9E0-7C9E-4FF1-9648-4AAE629F858C}">
      <dgm:prSet/>
      <dgm:spPr/>
      <dgm:t>
        <a:bodyPr/>
        <a:lstStyle/>
        <a:p>
          <a:endParaRPr lang="en-US"/>
        </a:p>
      </dgm:t>
    </dgm:pt>
    <dgm:pt modelId="{E81E3500-A208-4AE7-AE80-ADE14D6AE4FA}">
      <dgm:prSet phldrT="[Text]" custT="1"/>
      <dgm:spPr/>
      <dgm:t>
        <a:bodyPr/>
        <a:lstStyle/>
        <a:p>
          <a:pPr algn="ctr"/>
          <a:r>
            <a:rPr lang="en-US" sz="1600" b="1" u="sng"/>
            <a:t>Spring Semester</a:t>
          </a:r>
        </a:p>
      </dgm:t>
    </dgm:pt>
    <dgm:pt modelId="{7846F9E4-1F37-4A67-AE72-9917B3F3AC01}" type="parTrans" cxnId="{249EB1F5-67B5-497E-A5CC-36532396AF4D}">
      <dgm:prSet/>
      <dgm:spPr/>
      <dgm:t>
        <a:bodyPr/>
        <a:lstStyle/>
        <a:p>
          <a:endParaRPr lang="en-US"/>
        </a:p>
      </dgm:t>
    </dgm:pt>
    <dgm:pt modelId="{28A570D1-413C-4A65-8A34-2387CCC00CA4}" type="sibTrans" cxnId="{249EB1F5-67B5-497E-A5CC-36532396AF4D}">
      <dgm:prSet/>
      <dgm:spPr/>
      <dgm:t>
        <a:bodyPr/>
        <a:lstStyle/>
        <a:p>
          <a:endParaRPr lang="en-US"/>
        </a:p>
      </dgm:t>
    </dgm:pt>
    <dgm:pt modelId="{4271949C-E677-4671-8068-0BDF8F4A7910}">
      <dgm:prSet phldrT="[Text]" custT="1"/>
      <dgm:spPr/>
      <dgm:t>
        <a:bodyPr/>
        <a:lstStyle/>
        <a:p>
          <a:r>
            <a:rPr lang="en-US" sz="2500"/>
            <a:t>Sophomore Year</a:t>
          </a:r>
        </a:p>
      </dgm:t>
    </dgm:pt>
    <dgm:pt modelId="{F262683F-0B15-450C-8803-477F244C9679}" type="parTrans" cxnId="{8D09EDE5-4E89-42B2-98B4-5F2D8219793C}">
      <dgm:prSet/>
      <dgm:spPr/>
      <dgm:t>
        <a:bodyPr/>
        <a:lstStyle/>
        <a:p>
          <a:endParaRPr lang="en-US"/>
        </a:p>
      </dgm:t>
    </dgm:pt>
    <dgm:pt modelId="{72D21BF5-C407-4559-B2A7-84C525178749}" type="sibTrans" cxnId="{8D09EDE5-4E89-42B2-98B4-5F2D8219793C}">
      <dgm:prSet/>
      <dgm:spPr/>
      <dgm:t>
        <a:bodyPr/>
        <a:lstStyle/>
        <a:p>
          <a:endParaRPr lang="en-US"/>
        </a:p>
      </dgm:t>
    </dgm:pt>
    <dgm:pt modelId="{B6770C26-F260-404D-AF93-AC3FBDA4BA91}">
      <dgm:prSet phldrT="[Text]" custT="1"/>
      <dgm:spPr/>
      <dgm:t>
        <a:bodyPr/>
        <a:lstStyle/>
        <a:p>
          <a:pPr algn="ctr"/>
          <a:r>
            <a:rPr lang="en-US" sz="1600" b="1" u="sng"/>
            <a:t>Fall Semester</a:t>
          </a:r>
        </a:p>
      </dgm:t>
    </dgm:pt>
    <dgm:pt modelId="{85EA9384-73BA-4576-9731-2BA77F7C154C}" type="parTrans" cxnId="{6CA448F8-7F59-4B3C-A77F-02419B0EC241}">
      <dgm:prSet/>
      <dgm:spPr/>
      <dgm:t>
        <a:bodyPr/>
        <a:lstStyle/>
        <a:p>
          <a:endParaRPr lang="en-US"/>
        </a:p>
      </dgm:t>
    </dgm:pt>
    <dgm:pt modelId="{83CB185B-D06D-4D8C-858A-9BE3E70F54A4}" type="sibTrans" cxnId="{6CA448F8-7F59-4B3C-A77F-02419B0EC241}">
      <dgm:prSet/>
      <dgm:spPr/>
      <dgm:t>
        <a:bodyPr/>
        <a:lstStyle/>
        <a:p>
          <a:endParaRPr lang="en-US"/>
        </a:p>
      </dgm:t>
    </dgm:pt>
    <dgm:pt modelId="{FEB53BD3-45CC-4207-A793-BAB23B66AC8A}">
      <dgm:prSet phldrT="[Text]" custT="1"/>
      <dgm:spPr/>
      <dgm:t>
        <a:bodyPr/>
        <a:lstStyle/>
        <a:p>
          <a:pPr algn="ctr"/>
          <a:r>
            <a:rPr lang="en-US" sz="1600" b="1" u="sng"/>
            <a:t>Spring Semester</a:t>
          </a:r>
        </a:p>
      </dgm:t>
    </dgm:pt>
    <dgm:pt modelId="{C7D47122-26F9-48A4-A6AF-A5CEC071C670}" type="parTrans" cxnId="{292C47BA-FE70-406D-A612-4895F95EF7B3}">
      <dgm:prSet/>
      <dgm:spPr/>
      <dgm:t>
        <a:bodyPr/>
        <a:lstStyle/>
        <a:p>
          <a:endParaRPr lang="en-US"/>
        </a:p>
      </dgm:t>
    </dgm:pt>
    <dgm:pt modelId="{AFC59AB4-9D5F-48EC-8352-20521ED9EE5D}" type="sibTrans" cxnId="{292C47BA-FE70-406D-A612-4895F95EF7B3}">
      <dgm:prSet/>
      <dgm:spPr/>
      <dgm:t>
        <a:bodyPr/>
        <a:lstStyle/>
        <a:p>
          <a:endParaRPr lang="en-US"/>
        </a:p>
      </dgm:t>
    </dgm:pt>
    <dgm:pt modelId="{69C71363-54EE-4870-A515-AB10E9413B61}">
      <dgm:prSet phldrT="[Text]" custT="1"/>
      <dgm:spPr/>
      <dgm:t>
        <a:bodyPr/>
        <a:lstStyle/>
        <a:p>
          <a:r>
            <a:rPr lang="en-US" sz="2500"/>
            <a:t>Junior Year</a:t>
          </a:r>
        </a:p>
      </dgm:t>
    </dgm:pt>
    <dgm:pt modelId="{05871058-3241-40DB-9EDC-8E65FD7592DE}" type="parTrans" cxnId="{8102FD61-24AD-4925-8DF3-E1283577DF41}">
      <dgm:prSet/>
      <dgm:spPr/>
      <dgm:t>
        <a:bodyPr/>
        <a:lstStyle/>
        <a:p>
          <a:endParaRPr lang="en-US"/>
        </a:p>
      </dgm:t>
    </dgm:pt>
    <dgm:pt modelId="{471AF796-A3EF-40FA-A5B3-051D98E3E653}" type="sibTrans" cxnId="{8102FD61-24AD-4925-8DF3-E1283577DF41}">
      <dgm:prSet/>
      <dgm:spPr/>
      <dgm:t>
        <a:bodyPr/>
        <a:lstStyle/>
        <a:p>
          <a:endParaRPr lang="en-US"/>
        </a:p>
      </dgm:t>
    </dgm:pt>
    <dgm:pt modelId="{24DB290B-D667-40C5-82F7-7C4BBD756214}">
      <dgm:prSet phldrT="[Text]" custT="1"/>
      <dgm:spPr/>
      <dgm:t>
        <a:bodyPr/>
        <a:lstStyle/>
        <a:p>
          <a:pPr algn="ctr"/>
          <a:r>
            <a:rPr lang="en-US" sz="1600" b="1" u="sng"/>
            <a:t>Fall Semester</a:t>
          </a:r>
        </a:p>
      </dgm:t>
    </dgm:pt>
    <dgm:pt modelId="{F284060E-AC36-4CFF-A483-7D744E360EA7}" type="parTrans" cxnId="{54F39C6E-3C67-4D11-BA3A-6CEA9A8E5A2B}">
      <dgm:prSet/>
      <dgm:spPr/>
      <dgm:t>
        <a:bodyPr/>
        <a:lstStyle/>
        <a:p>
          <a:endParaRPr lang="en-US"/>
        </a:p>
      </dgm:t>
    </dgm:pt>
    <dgm:pt modelId="{FD642A9A-14A5-47A8-93E0-9F38AE7FE251}" type="sibTrans" cxnId="{54F39C6E-3C67-4D11-BA3A-6CEA9A8E5A2B}">
      <dgm:prSet/>
      <dgm:spPr/>
      <dgm:t>
        <a:bodyPr/>
        <a:lstStyle/>
        <a:p>
          <a:endParaRPr lang="en-US"/>
        </a:p>
      </dgm:t>
    </dgm:pt>
    <dgm:pt modelId="{A983CA0E-2EEB-496B-8B80-B63A6A7B7950}">
      <dgm:prSet phldrT="[Text]" custT="1"/>
      <dgm:spPr/>
      <dgm:t>
        <a:bodyPr/>
        <a:lstStyle/>
        <a:p>
          <a:pPr algn="ctr"/>
          <a:r>
            <a:rPr lang="en-US" sz="1600" b="1" u="sng"/>
            <a:t>Spring Semester</a:t>
          </a:r>
        </a:p>
      </dgm:t>
    </dgm:pt>
    <dgm:pt modelId="{FF5FD807-C1BE-411E-9C75-9EBE3573CE70}" type="parTrans" cxnId="{D7AF4F0F-D5A7-425D-A530-98066A396CDD}">
      <dgm:prSet/>
      <dgm:spPr/>
      <dgm:t>
        <a:bodyPr/>
        <a:lstStyle/>
        <a:p>
          <a:endParaRPr lang="en-US"/>
        </a:p>
      </dgm:t>
    </dgm:pt>
    <dgm:pt modelId="{BDDCEDD0-5A82-42F9-95E4-2AA9C124A5E6}" type="sibTrans" cxnId="{D7AF4F0F-D5A7-425D-A530-98066A396CDD}">
      <dgm:prSet/>
      <dgm:spPr/>
      <dgm:t>
        <a:bodyPr/>
        <a:lstStyle/>
        <a:p>
          <a:endParaRPr lang="en-US"/>
        </a:p>
      </dgm:t>
    </dgm:pt>
    <dgm:pt modelId="{4C739921-987F-4009-8D7B-77A495F3FF1D}">
      <dgm:prSet phldrT="[Text]" custT="1"/>
      <dgm:spPr/>
      <dgm:t>
        <a:bodyPr/>
        <a:lstStyle/>
        <a:p>
          <a:r>
            <a:rPr lang="en-US" sz="2500"/>
            <a:t>Senior Year</a:t>
          </a:r>
        </a:p>
      </dgm:t>
    </dgm:pt>
    <dgm:pt modelId="{1FEBC139-BD93-4A0C-B5E9-340B047219A4}" type="parTrans" cxnId="{E713D6C6-2C7F-4F5C-8E89-D4FD50B2D74B}">
      <dgm:prSet/>
      <dgm:spPr/>
      <dgm:t>
        <a:bodyPr/>
        <a:lstStyle/>
        <a:p>
          <a:endParaRPr lang="en-US"/>
        </a:p>
      </dgm:t>
    </dgm:pt>
    <dgm:pt modelId="{30F5CBA9-9E2C-4913-8380-47D023862236}" type="sibTrans" cxnId="{E713D6C6-2C7F-4F5C-8E89-D4FD50B2D74B}">
      <dgm:prSet/>
      <dgm:spPr/>
      <dgm:t>
        <a:bodyPr/>
        <a:lstStyle/>
        <a:p>
          <a:endParaRPr lang="en-US"/>
        </a:p>
      </dgm:t>
    </dgm:pt>
    <dgm:pt modelId="{CC456CDC-F962-4AA9-B1BB-C6C698C77488}">
      <dgm:prSet phldrT="[Text]" custT="1"/>
      <dgm:spPr/>
      <dgm:t>
        <a:bodyPr/>
        <a:lstStyle/>
        <a:p>
          <a:pPr algn="ctr"/>
          <a:r>
            <a:rPr lang="en-US" sz="1600" b="1" u="sng"/>
            <a:t>Fall Semester</a:t>
          </a:r>
        </a:p>
      </dgm:t>
    </dgm:pt>
    <dgm:pt modelId="{5938E10E-170E-413A-94C5-1E650D09557C}" type="parTrans" cxnId="{DE390330-F507-4D9C-9823-EAE5435ECD46}">
      <dgm:prSet/>
      <dgm:spPr/>
      <dgm:t>
        <a:bodyPr/>
        <a:lstStyle/>
        <a:p>
          <a:endParaRPr lang="en-US"/>
        </a:p>
      </dgm:t>
    </dgm:pt>
    <dgm:pt modelId="{4E64FAE9-A39B-4E17-B1EE-EB9F9E39E3E0}" type="sibTrans" cxnId="{DE390330-F507-4D9C-9823-EAE5435ECD46}">
      <dgm:prSet/>
      <dgm:spPr/>
      <dgm:t>
        <a:bodyPr/>
        <a:lstStyle/>
        <a:p>
          <a:endParaRPr lang="en-US"/>
        </a:p>
      </dgm:t>
    </dgm:pt>
    <dgm:pt modelId="{7E17BC6C-0961-4B2A-B7B5-40CC77B68769}">
      <dgm:prSet phldrT="[Text]" custT="1"/>
      <dgm:spPr/>
      <dgm:t>
        <a:bodyPr/>
        <a:lstStyle/>
        <a:p>
          <a:pPr algn="l"/>
          <a:r>
            <a:rPr lang="en-US" sz="1400"/>
            <a:t>ECO 1312</a:t>
          </a:r>
        </a:p>
      </dgm:t>
    </dgm:pt>
    <dgm:pt modelId="{05C2C5AD-E760-44FA-A34B-E27EA83C0590}" type="parTrans" cxnId="{D3700CC1-CE94-48B2-8582-B21B4AC043F5}">
      <dgm:prSet/>
      <dgm:spPr/>
      <dgm:t>
        <a:bodyPr/>
        <a:lstStyle/>
        <a:p>
          <a:endParaRPr lang="en-US"/>
        </a:p>
      </dgm:t>
    </dgm:pt>
    <dgm:pt modelId="{826119F7-3BF2-4133-BAA6-864ED88D4D4C}" type="sibTrans" cxnId="{D3700CC1-CE94-48B2-8582-B21B4AC043F5}">
      <dgm:prSet/>
      <dgm:spPr/>
      <dgm:t>
        <a:bodyPr/>
        <a:lstStyle/>
        <a:p>
          <a:endParaRPr lang="en-US"/>
        </a:p>
      </dgm:t>
    </dgm:pt>
    <dgm:pt modelId="{77FF3E29-A766-4BA4-B11F-D68D11992E7E}">
      <dgm:prSet phldrT="[Text]" custT="1"/>
      <dgm:spPr/>
      <dgm:t>
        <a:bodyPr/>
        <a:lstStyle/>
        <a:p>
          <a:pPr algn="l"/>
          <a:r>
            <a:rPr lang="en-US" sz="1400"/>
            <a:t>STAT 2331</a:t>
          </a:r>
        </a:p>
      </dgm:t>
    </dgm:pt>
    <dgm:pt modelId="{E22609F1-75F5-432F-9B0B-033D5CBBD3B5}" type="parTrans" cxnId="{5AF2034B-1ACF-40EF-A1AA-4FE50E620FCB}">
      <dgm:prSet/>
      <dgm:spPr/>
      <dgm:t>
        <a:bodyPr/>
        <a:lstStyle/>
        <a:p>
          <a:endParaRPr lang="en-US"/>
        </a:p>
      </dgm:t>
    </dgm:pt>
    <dgm:pt modelId="{D208438B-90D6-4390-BD16-C9BEB14CA9DC}" type="sibTrans" cxnId="{5AF2034B-1ACF-40EF-A1AA-4FE50E620FCB}">
      <dgm:prSet/>
      <dgm:spPr/>
      <dgm:t>
        <a:bodyPr/>
        <a:lstStyle/>
        <a:p>
          <a:endParaRPr lang="en-US"/>
        </a:p>
      </dgm:t>
    </dgm:pt>
    <dgm:pt modelId="{9D739194-E8B2-43BF-B02F-324F1CE9BA71}">
      <dgm:prSet phldrT="[Text]" custT="1"/>
      <dgm:spPr/>
      <dgm:t>
        <a:bodyPr/>
        <a:lstStyle/>
        <a:p>
          <a:pPr algn="l"/>
          <a:r>
            <a:rPr lang="en-US" sz="1400"/>
            <a:t>ECO 3301</a:t>
          </a:r>
        </a:p>
      </dgm:t>
    </dgm:pt>
    <dgm:pt modelId="{05F6A300-B830-40E2-B5C8-BFC5AC08FEBF}" type="parTrans" cxnId="{3CB0F7D1-E7EE-48DF-907B-E55925BFBA88}">
      <dgm:prSet/>
      <dgm:spPr/>
      <dgm:t>
        <a:bodyPr/>
        <a:lstStyle/>
        <a:p>
          <a:endParaRPr lang="en-US"/>
        </a:p>
      </dgm:t>
    </dgm:pt>
    <dgm:pt modelId="{32C57AAA-8380-40B6-ACB6-1B7EE56BB2C0}" type="sibTrans" cxnId="{3CB0F7D1-E7EE-48DF-907B-E55925BFBA88}">
      <dgm:prSet/>
      <dgm:spPr/>
      <dgm:t>
        <a:bodyPr/>
        <a:lstStyle/>
        <a:p>
          <a:endParaRPr lang="en-US"/>
        </a:p>
      </dgm:t>
    </dgm:pt>
    <dgm:pt modelId="{0535D7D7-53E1-4EF5-A3FA-D3A6ED96C322}">
      <dgm:prSet phldrT="[Text]" custT="1"/>
      <dgm:spPr/>
      <dgm:t>
        <a:bodyPr/>
        <a:lstStyle/>
        <a:p>
          <a:pPr algn="l"/>
          <a:r>
            <a:rPr lang="en-US" sz="1400"/>
            <a:t>ECO 3302</a:t>
          </a:r>
        </a:p>
      </dgm:t>
    </dgm:pt>
    <dgm:pt modelId="{ACD1AA89-0E19-4A93-A48E-1AF97C26B3F8}" type="parTrans" cxnId="{07E37D27-9C60-4010-B9FD-CBBB5691D9FF}">
      <dgm:prSet/>
      <dgm:spPr/>
      <dgm:t>
        <a:bodyPr/>
        <a:lstStyle/>
        <a:p>
          <a:endParaRPr lang="en-US"/>
        </a:p>
      </dgm:t>
    </dgm:pt>
    <dgm:pt modelId="{BA3DDD25-F1EF-4B64-A69A-54767DBE9A62}" type="sibTrans" cxnId="{07E37D27-9C60-4010-B9FD-CBBB5691D9FF}">
      <dgm:prSet/>
      <dgm:spPr/>
      <dgm:t>
        <a:bodyPr/>
        <a:lstStyle/>
        <a:p>
          <a:endParaRPr lang="en-US"/>
        </a:p>
      </dgm:t>
    </dgm:pt>
    <dgm:pt modelId="{C73361C9-11A5-4669-B819-91FFE3F1BA6A}">
      <dgm:prSet phldrT="[Text]" custT="1"/>
      <dgm:spPr/>
      <dgm:t>
        <a:bodyPr/>
        <a:lstStyle/>
        <a:p>
          <a:pPr algn="l"/>
          <a:r>
            <a:rPr lang="en-US" sz="1400"/>
            <a:t>ECO 43xx</a:t>
          </a:r>
        </a:p>
      </dgm:t>
    </dgm:pt>
    <dgm:pt modelId="{924A9237-337B-4F55-9B4C-98CC2DDD2638}" type="parTrans" cxnId="{7FC4D11A-8A98-4759-96E1-48CB257F4DD4}">
      <dgm:prSet/>
      <dgm:spPr/>
      <dgm:t>
        <a:bodyPr/>
        <a:lstStyle/>
        <a:p>
          <a:endParaRPr lang="en-US"/>
        </a:p>
      </dgm:t>
    </dgm:pt>
    <dgm:pt modelId="{2E072796-86C3-4741-9BC2-0331C35FB3C4}" type="sibTrans" cxnId="{7FC4D11A-8A98-4759-96E1-48CB257F4DD4}">
      <dgm:prSet/>
      <dgm:spPr/>
      <dgm:t>
        <a:bodyPr/>
        <a:lstStyle/>
        <a:p>
          <a:endParaRPr lang="en-US"/>
        </a:p>
      </dgm:t>
    </dgm:pt>
    <dgm:pt modelId="{9BEF8D16-1C16-40F5-AEF9-563889411243}">
      <dgm:prSet phldrT="[Text]" custT="1"/>
      <dgm:spPr/>
      <dgm:t>
        <a:bodyPr/>
        <a:lstStyle/>
        <a:p>
          <a:pPr algn="l"/>
          <a:r>
            <a:rPr lang="en-US" sz="1400" i="1" u="sng"/>
            <a:t>ECO 3355</a:t>
          </a:r>
        </a:p>
      </dgm:t>
    </dgm:pt>
    <dgm:pt modelId="{E1C69065-04B1-437D-A62B-E307EDB453FC}" type="parTrans" cxnId="{A7CFEBE7-217A-4945-A657-540503F1E5B3}">
      <dgm:prSet/>
      <dgm:spPr/>
      <dgm:t>
        <a:bodyPr/>
        <a:lstStyle/>
        <a:p>
          <a:endParaRPr lang="en-US"/>
        </a:p>
      </dgm:t>
    </dgm:pt>
    <dgm:pt modelId="{F22855AC-CCE1-4A8B-8346-BB59D8973BFE}" type="sibTrans" cxnId="{A7CFEBE7-217A-4945-A657-540503F1E5B3}">
      <dgm:prSet/>
      <dgm:spPr/>
      <dgm:t>
        <a:bodyPr/>
        <a:lstStyle/>
        <a:p>
          <a:endParaRPr lang="en-US"/>
        </a:p>
      </dgm:t>
    </dgm:pt>
    <dgm:pt modelId="{8C51B6FB-F094-4C5E-B3E2-DC4A4971F48B}">
      <dgm:prSet phldrT="[Text]" custT="1"/>
      <dgm:spPr/>
      <dgm:t>
        <a:bodyPr/>
        <a:lstStyle/>
        <a:p>
          <a:pPr algn="l"/>
          <a:r>
            <a:rPr lang="en-US" sz="1400"/>
            <a:t>ECO 43xx</a:t>
          </a:r>
        </a:p>
      </dgm:t>
    </dgm:pt>
    <dgm:pt modelId="{7E35CCD2-4ED6-462B-B6DB-BE29479BF629}" type="parTrans" cxnId="{7ECDA35C-A4A3-44E5-BEC7-966D5CA34139}">
      <dgm:prSet/>
      <dgm:spPr/>
      <dgm:t>
        <a:bodyPr/>
        <a:lstStyle/>
        <a:p>
          <a:endParaRPr lang="en-US"/>
        </a:p>
      </dgm:t>
    </dgm:pt>
    <dgm:pt modelId="{6F7B79E8-589E-4B0B-9EBF-220B76DB6DEE}" type="sibTrans" cxnId="{7ECDA35C-A4A3-44E5-BEC7-966D5CA34139}">
      <dgm:prSet/>
      <dgm:spPr/>
      <dgm:t>
        <a:bodyPr/>
        <a:lstStyle/>
        <a:p>
          <a:endParaRPr lang="en-US"/>
        </a:p>
      </dgm:t>
    </dgm:pt>
    <dgm:pt modelId="{723DF8EA-B36F-4BDC-8340-E17B08E66BB3}">
      <dgm:prSet phldrT="[Text]" custT="1"/>
      <dgm:spPr/>
      <dgm:t>
        <a:bodyPr/>
        <a:lstStyle/>
        <a:p>
          <a:pPr algn="l"/>
          <a:r>
            <a:rPr lang="en-US" sz="1400"/>
            <a:t>Elective</a:t>
          </a:r>
        </a:p>
      </dgm:t>
    </dgm:pt>
    <dgm:pt modelId="{BEF51732-C29D-43B6-A72A-1BC3A9014FB2}" type="parTrans" cxnId="{A22028DF-EAF9-49A8-AD63-13557FCC4B3C}">
      <dgm:prSet/>
      <dgm:spPr/>
      <dgm:t>
        <a:bodyPr/>
        <a:lstStyle/>
        <a:p>
          <a:endParaRPr lang="en-US"/>
        </a:p>
      </dgm:t>
    </dgm:pt>
    <dgm:pt modelId="{7E2F793F-5D78-4216-918B-B727054CBE5C}" type="sibTrans" cxnId="{A22028DF-EAF9-49A8-AD63-13557FCC4B3C}">
      <dgm:prSet/>
      <dgm:spPr/>
      <dgm:t>
        <a:bodyPr/>
        <a:lstStyle/>
        <a:p>
          <a:endParaRPr lang="en-US"/>
        </a:p>
      </dgm:t>
    </dgm:pt>
    <dgm:pt modelId="{56C1430C-D986-46AC-881C-DEAAA8C8D5C8}">
      <dgm:prSet phldrT="[Text]" custT="1"/>
      <dgm:spPr/>
      <dgm:t>
        <a:bodyPr/>
        <a:lstStyle/>
        <a:p>
          <a:pPr algn="ctr"/>
          <a:r>
            <a:rPr lang="en-US" sz="1600" b="1" u="sng"/>
            <a:t>Spring Semester</a:t>
          </a:r>
        </a:p>
      </dgm:t>
    </dgm:pt>
    <dgm:pt modelId="{556F7031-D1BB-4813-A9AE-99717E5C9F73}" type="parTrans" cxnId="{DB626345-D657-4ED5-A539-DBE8AAFF37F0}">
      <dgm:prSet/>
      <dgm:spPr/>
      <dgm:t>
        <a:bodyPr/>
        <a:lstStyle/>
        <a:p>
          <a:endParaRPr lang="en-US"/>
        </a:p>
      </dgm:t>
    </dgm:pt>
    <dgm:pt modelId="{37C50647-16D2-4B63-B141-CC581DF50A94}" type="sibTrans" cxnId="{DB626345-D657-4ED5-A539-DBE8AAFF37F0}">
      <dgm:prSet/>
      <dgm:spPr/>
      <dgm:t>
        <a:bodyPr/>
        <a:lstStyle/>
        <a:p>
          <a:endParaRPr lang="en-US"/>
        </a:p>
      </dgm:t>
    </dgm:pt>
    <dgm:pt modelId="{5CE416F8-F003-490B-BC40-7AED945D31FE}">
      <dgm:prSet phldrT="[Text]" custT="1"/>
      <dgm:spPr/>
      <dgm:t>
        <a:bodyPr/>
        <a:lstStyle/>
        <a:p>
          <a:pPr algn="ctr"/>
          <a:r>
            <a:rPr lang="en-US" sz="1600" b="1" u="sng"/>
            <a:t>Fall Semester</a:t>
          </a:r>
        </a:p>
      </dgm:t>
    </dgm:pt>
    <dgm:pt modelId="{C5919A66-7057-4F8F-B680-6103F2DAF5D6}" type="sibTrans" cxnId="{EDF2224B-5E78-4B93-B46D-156C5B32A68F}">
      <dgm:prSet/>
      <dgm:spPr/>
      <dgm:t>
        <a:bodyPr/>
        <a:lstStyle/>
        <a:p>
          <a:endParaRPr lang="en-US"/>
        </a:p>
      </dgm:t>
    </dgm:pt>
    <dgm:pt modelId="{09DE1C82-7BD3-4ED9-8983-E96A1DD5EF69}" type="parTrans" cxnId="{EDF2224B-5E78-4B93-B46D-156C5B32A68F}">
      <dgm:prSet/>
      <dgm:spPr/>
      <dgm:t>
        <a:bodyPr/>
        <a:lstStyle/>
        <a:p>
          <a:endParaRPr lang="en-US"/>
        </a:p>
      </dgm:t>
    </dgm:pt>
    <dgm:pt modelId="{E1D1358E-46D0-4F41-ABBF-2E6E89021365}">
      <dgm:prSet custT="1"/>
      <dgm:spPr/>
      <dgm:t>
        <a:bodyPr/>
        <a:lstStyle/>
        <a:p>
          <a:pPr algn="l"/>
          <a:r>
            <a:rPr lang="en-US" sz="1400"/>
            <a:t>ECO 1311</a:t>
          </a:r>
        </a:p>
      </dgm:t>
    </dgm:pt>
    <dgm:pt modelId="{7EF5E2F0-AA90-4052-835F-150C7CF7529B}" type="sibTrans" cxnId="{19507651-D582-4044-9AA9-5C590ACF4139}">
      <dgm:prSet/>
      <dgm:spPr/>
      <dgm:t>
        <a:bodyPr/>
        <a:lstStyle/>
        <a:p>
          <a:endParaRPr lang="en-US"/>
        </a:p>
      </dgm:t>
    </dgm:pt>
    <dgm:pt modelId="{1BFA376E-A92E-409B-88F8-53685E68DE89}" type="parTrans" cxnId="{19507651-D582-4044-9AA9-5C590ACF4139}">
      <dgm:prSet/>
      <dgm:spPr/>
      <dgm:t>
        <a:bodyPr/>
        <a:lstStyle/>
        <a:p>
          <a:endParaRPr lang="en-US"/>
        </a:p>
      </dgm:t>
    </dgm:pt>
    <dgm:pt modelId="{08C5777C-D9FC-4B9F-9335-9DEF400445B1}">
      <dgm:prSet custT="1"/>
      <dgm:spPr/>
      <dgm:t>
        <a:bodyPr/>
        <a:lstStyle/>
        <a:p>
          <a:pPr algn="l"/>
          <a:r>
            <a:rPr lang="en-US" sz="1400"/>
            <a:t>MATH 1309 or 1337</a:t>
          </a:r>
        </a:p>
      </dgm:t>
    </dgm:pt>
    <dgm:pt modelId="{35F7BAE3-B63F-4B15-B454-6FD5B929E2F4}" type="sibTrans" cxnId="{3CAD5721-8357-4AD6-9F82-046BEC349397}">
      <dgm:prSet/>
      <dgm:spPr/>
      <dgm:t>
        <a:bodyPr/>
        <a:lstStyle/>
        <a:p>
          <a:endParaRPr lang="en-US"/>
        </a:p>
      </dgm:t>
    </dgm:pt>
    <dgm:pt modelId="{CAE415CF-BF46-495F-95A2-76F00724533B}" type="parTrans" cxnId="{3CAD5721-8357-4AD6-9F82-046BEC349397}">
      <dgm:prSet/>
      <dgm:spPr/>
      <dgm:t>
        <a:bodyPr/>
        <a:lstStyle/>
        <a:p>
          <a:endParaRPr lang="en-US"/>
        </a:p>
      </dgm:t>
    </dgm:pt>
    <dgm:pt modelId="{63C56563-A18F-4C40-8270-8FF53D2B31D3}">
      <dgm:prSet custT="1"/>
      <dgm:spPr/>
      <dgm:t>
        <a:bodyPr/>
        <a:lstStyle/>
        <a:p>
          <a:pPr algn="l"/>
          <a:r>
            <a:rPr lang="en-US" sz="1400"/>
            <a:t>CC Course</a:t>
          </a:r>
        </a:p>
      </dgm:t>
    </dgm:pt>
    <dgm:pt modelId="{13D924BA-6545-468F-9843-3D03FDCD7AD1}" type="parTrans" cxnId="{D34BB068-812D-4CD0-9889-52C5305600EA}">
      <dgm:prSet/>
      <dgm:spPr/>
      <dgm:t>
        <a:bodyPr/>
        <a:lstStyle/>
        <a:p>
          <a:endParaRPr lang="en-US"/>
        </a:p>
      </dgm:t>
    </dgm:pt>
    <dgm:pt modelId="{861862E4-1157-4B54-81CE-F9619E1FD257}" type="sibTrans" cxnId="{D34BB068-812D-4CD0-9889-52C5305600EA}">
      <dgm:prSet/>
      <dgm:spPr/>
      <dgm:t>
        <a:bodyPr/>
        <a:lstStyle/>
        <a:p>
          <a:endParaRPr lang="en-US"/>
        </a:p>
      </dgm:t>
    </dgm:pt>
    <dgm:pt modelId="{F69F15FC-44E4-43FD-8D7D-B8415BFC5876}">
      <dgm:prSet custT="1"/>
      <dgm:spPr/>
      <dgm:t>
        <a:bodyPr/>
        <a:lstStyle/>
        <a:p>
          <a:pPr algn="l"/>
          <a:r>
            <a:rPr lang="en-US" sz="1400"/>
            <a:t>Second language</a:t>
          </a:r>
        </a:p>
      </dgm:t>
    </dgm:pt>
    <dgm:pt modelId="{47C3AA46-4684-4E91-AF9F-F27EB967ECBB}" type="parTrans" cxnId="{4D8D137F-ADD3-4E70-A9F2-ADB2CFA18EDB}">
      <dgm:prSet/>
      <dgm:spPr/>
      <dgm:t>
        <a:bodyPr/>
        <a:lstStyle/>
        <a:p>
          <a:endParaRPr lang="en-US"/>
        </a:p>
      </dgm:t>
    </dgm:pt>
    <dgm:pt modelId="{0B46F2AD-B0A7-4753-A30E-FD6C340F408B}" type="sibTrans" cxnId="{4D8D137F-ADD3-4E70-A9F2-ADB2CFA18EDB}">
      <dgm:prSet/>
      <dgm:spPr/>
      <dgm:t>
        <a:bodyPr/>
        <a:lstStyle/>
        <a:p>
          <a:endParaRPr lang="en-US"/>
        </a:p>
      </dgm:t>
    </dgm:pt>
    <dgm:pt modelId="{811BF21F-4E50-4DF7-A2A5-F0790F8D0341}">
      <dgm:prSet custT="1"/>
      <dgm:spPr/>
      <dgm:t>
        <a:bodyPr/>
        <a:lstStyle/>
        <a:p>
          <a:pPr algn="l"/>
          <a:r>
            <a:rPr lang="en-US" sz="1400"/>
            <a:t>WRTR 1312</a:t>
          </a:r>
        </a:p>
      </dgm:t>
    </dgm:pt>
    <dgm:pt modelId="{03BFDA8C-04CE-4C72-AF2C-93ED24BEAA87}" type="parTrans" cxnId="{8106B364-234A-4BF8-9039-F3BE7E12B61C}">
      <dgm:prSet/>
      <dgm:spPr/>
      <dgm:t>
        <a:bodyPr/>
        <a:lstStyle/>
        <a:p>
          <a:endParaRPr lang="en-US"/>
        </a:p>
      </dgm:t>
    </dgm:pt>
    <dgm:pt modelId="{7158B2EF-2BC4-44A4-A552-FFB74DCEED43}" type="sibTrans" cxnId="{8106B364-234A-4BF8-9039-F3BE7E12B61C}">
      <dgm:prSet/>
      <dgm:spPr/>
      <dgm:t>
        <a:bodyPr/>
        <a:lstStyle/>
        <a:p>
          <a:endParaRPr lang="en-US"/>
        </a:p>
      </dgm:t>
    </dgm:pt>
    <dgm:pt modelId="{A4A9D71E-3B72-4B47-A9CF-2B0D52CECFE7}">
      <dgm:prSet phldrT="[Text]" custT="1"/>
      <dgm:spPr/>
      <dgm:t>
        <a:bodyPr/>
        <a:lstStyle/>
        <a:p>
          <a:pPr algn="l"/>
          <a:r>
            <a:rPr lang="en-US" sz="1400"/>
            <a:t>ACCT 2301</a:t>
          </a:r>
        </a:p>
      </dgm:t>
    </dgm:pt>
    <dgm:pt modelId="{10E0744E-8780-42EB-A296-D8FEF414B66D}" type="parTrans" cxnId="{B38D11EB-ADEF-4AEF-8CA7-C5A1FCEB8E5B}">
      <dgm:prSet/>
      <dgm:spPr/>
      <dgm:t>
        <a:bodyPr/>
        <a:lstStyle/>
        <a:p>
          <a:endParaRPr lang="en-US"/>
        </a:p>
      </dgm:t>
    </dgm:pt>
    <dgm:pt modelId="{95240B6E-B929-466E-90B2-EB7A73513013}" type="sibTrans" cxnId="{B38D11EB-ADEF-4AEF-8CA7-C5A1FCEB8E5B}">
      <dgm:prSet/>
      <dgm:spPr/>
      <dgm:t>
        <a:bodyPr/>
        <a:lstStyle/>
        <a:p>
          <a:endParaRPr lang="en-US"/>
        </a:p>
      </dgm:t>
    </dgm:pt>
    <dgm:pt modelId="{2FA77F04-7752-481D-B6CB-B10549A96085}">
      <dgm:prSet phldrT="[Text]" custT="1"/>
      <dgm:spPr/>
      <dgm:t>
        <a:bodyPr/>
        <a:lstStyle/>
        <a:p>
          <a:pPr algn="l"/>
          <a:r>
            <a:rPr lang="en-US" sz="1400"/>
            <a:t>WRTR 1313</a:t>
          </a:r>
        </a:p>
      </dgm:t>
    </dgm:pt>
    <dgm:pt modelId="{59E03244-FDC6-4D0F-A519-55C823A2E21E}" type="parTrans" cxnId="{863FA6BF-2EA2-4625-A4FE-43A99CF777E4}">
      <dgm:prSet/>
      <dgm:spPr/>
      <dgm:t>
        <a:bodyPr/>
        <a:lstStyle/>
        <a:p>
          <a:endParaRPr lang="en-US"/>
        </a:p>
      </dgm:t>
    </dgm:pt>
    <dgm:pt modelId="{CCC7F2AA-8D8B-4F02-B3E9-78CD06E2D806}" type="sibTrans" cxnId="{863FA6BF-2EA2-4625-A4FE-43A99CF777E4}">
      <dgm:prSet/>
      <dgm:spPr/>
      <dgm:t>
        <a:bodyPr/>
        <a:lstStyle/>
        <a:p>
          <a:endParaRPr lang="en-US"/>
        </a:p>
      </dgm:t>
    </dgm:pt>
    <dgm:pt modelId="{5E474849-457D-4AC7-9AA7-3CAFE39C4DDB}">
      <dgm:prSet custT="1"/>
      <dgm:spPr/>
      <dgm:t>
        <a:bodyPr/>
        <a:lstStyle/>
        <a:p>
          <a:pPr algn="l"/>
          <a:r>
            <a:rPr lang="en-US" sz="1400"/>
            <a:t>CC course</a:t>
          </a:r>
        </a:p>
      </dgm:t>
    </dgm:pt>
    <dgm:pt modelId="{2E54B4E8-29AB-4EC2-91BC-1A7FF2DF109E}" type="parTrans" cxnId="{9C8082DD-A8E8-47D4-A1FC-13CBEA73DAFE}">
      <dgm:prSet/>
      <dgm:spPr/>
      <dgm:t>
        <a:bodyPr/>
        <a:lstStyle/>
        <a:p>
          <a:endParaRPr lang="en-US"/>
        </a:p>
      </dgm:t>
    </dgm:pt>
    <dgm:pt modelId="{CF2BD5F5-59D7-422A-AC66-75FCCFB845EE}" type="sibTrans" cxnId="{9C8082DD-A8E8-47D4-A1FC-13CBEA73DAFE}">
      <dgm:prSet/>
      <dgm:spPr/>
      <dgm:t>
        <a:bodyPr/>
        <a:lstStyle/>
        <a:p>
          <a:endParaRPr lang="en-US"/>
        </a:p>
      </dgm:t>
    </dgm:pt>
    <dgm:pt modelId="{6DCCB674-08D2-4ABF-970B-C91812B85FC0}">
      <dgm:prSet custT="1"/>
      <dgm:spPr/>
      <dgm:t>
        <a:bodyPr/>
        <a:lstStyle/>
        <a:p>
          <a:pPr algn="l"/>
          <a:r>
            <a:rPr lang="en-US" sz="1400"/>
            <a:t>Second Language</a:t>
          </a:r>
        </a:p>
      </dgm:t>
    </dgm:pt>
    <dgm:pt modelId="{523E6E07-CE30-41D4-9586-C779CF64C657}" type="parTrans" cxnId="{6EA92FD5-6CA8-4261-9819-9BE5A5AF4282}">
      <dgm:prSet/>
      <dgm:spPr/>
      <dgm:t>
        <a:bodyPr/>
        <a:lstStyle/>
        <a:p>
          <a:endParaRPr lang="en-US"/>
        </a:p>
      </dgm:t>
    </dgm:pt>
    <dgm:pt modelId="{B43BB261-E3C4-4D05-B765-A62D9F5E534E}" type="sibTrans" cxnId="{6EA92FD5-6CA8-4261-9819-9BE5A5AF4282}">
      <dgm:prSet/>
      <dgm:spPr/>
      <dgm:t>
        <a:bodyPr/>
        <a:lstStyle/>
        <a:p>
          <a:endParaRPr lang="en-US"/>
        </a:p>
      </dgm:t>
    </dgm:pt>
    <dgm:pt modelId="{8E29C14A-B1E1-4D02-9DCB-B24B669B1062}">
      <dgm:prSet phldrT="[Text]" custT="1"/>
      <dgm:spPr/>
      <dgm:t>
        <a:bodyPr/>
        <a:lstStyle/>
        <a:p>
          <a:pPr algn="l"/>
          <a:r>
            <a:rPr lang="en-US" sz="1400"/>
            <a:t>CC course</a:t>
          </a:r>
        </a:p>
      </dgm:t>
    </dgm:pt>
    <dgm:pt modelId="{EA6665E0-4063-49C3-99AB-63B91FB34474}" type="parTrans" cxnId="{420FCFFA-92D2-4E7A-A8F9-36710DACFE23}">
      <dgm:prSet/>
      <dgm:spPr/>
      <dgm:t>
        <a:bodyPr/>
        <a:lstStyle/>
        <a:p>
          <a:endParaRPr lang="en-US"/>
        </a:p>
      </dgm:t>
    </dgm:pt>
    <dgm:pt modelId="{A038A928-FF0E-4D81-AEBC-385733012802}" type="sibTrans" cxnId="{420FCFFA-92D2-4E7A-A8F9-36710DACFE23}">
      <dgm:prSet/>
      <dgm:spPr/>
      <dgm:t>
        <a:bodyPr/>
        <a:lstStyle/>
        <a:p>
          <a:endParaRPr lang="en-US"/>
        </a:p>
      </dgm:t>
    </dgm:pt>
    <dgm:pt modelId="{498BE71F-A674-4FBC-8D37-EE9D2A3D46FE}">
      <dgm:prSet phldrT="[Text]" custT="1"/>
      <dgm:spPr/>
      <dgm:t>
        <a:bodyPr/>
        <a:lstStyle/>
        <a:p>
          <a:pPr algn="l"/>
          <a:r>
            <a:rPr lang="en-US" sz="1400"/>
            <a:t>CC course</a:t>
          </a:r>
        </a:p>
      </dgm:t>
    </dgm:pt>
    <dgm:pt modelId="{6C1AF8C7-0709-4E29-988B-3CCE3D0498F7}" type="parTrans" cxnId="{11D245DF-5EBE-4C9F-85A3-351E6CCB26A9}">
      <dgm:prSet/>
      <dgm:spPr/>
      <dgm:t>
        <a:bodyPr/>
        <a:lstStyle/>
        <a:p>
          <a:endParaRPr lang="en-US"/>
        </a:p>
      </dgm:t>
    </dgm:pt>
    <dgm:pt modelId="{049BCD48-4818-48C6-A148-5D947C91D3B9}" type="sibTrans" cxnId="{11D245DF-5EBE-4C9F-85A3-351E6CCB26A9}">
      <dgm:prSet/>
      <dgm:spPr/>
      <dgm:t>
        <a:bodyPr/>
        <a:lstStyle/>
        <a:p>
          <a:endParaRPr lang="en-US"/>
        </a:p>
      </dgm:t>
    </dgm:pt>
    <dgm:pt modelId="{845D4555-16CA-4C67-8971-81F71B75271A}">
      <dgm:prSet phldrT="[Text]" custT="1"/>
      <dgm:spPr/>
      <dgm:t>
        <a:bodyPr/>
        <a:lstStyle/>
        <a:p>
          <a:pPr algn="l"/>
          <a:r>
            <a:rPr lang="en-US" sz="1400"/>
            <a:t>CC course</a:t>
          </a:r>
        </a:p>
      </dgm:t>
    </dgm:pt>
    <dgm:pt modelId="{B546912B-4413-453D-8F9C-7F8921383F1B}" type="parTrans" cxnId="{F04D655E-27E1-484F-9C27-DC83093BE2D4}">
      <dgm:prSet/>
      <dgm:spPr/>
      <dgm:t>
        <a:bodyPr/>
        <a:lstStyle/>
        <a:p>
          <a:endParaRPr lang="en-US"/>
        </a:p>
      </dgm:t>
    </dgm:pt>
    <dgm:pt modelId="{53A27161-C2C3-465F-935E-1154D956884E}" type="sibTrans" cxnId="{F04D655E-27E1-484F-9C27-DC83093BE2D4}">
      <dgm:prSet/>
      <dgm:spPr/>
      <dgm:t>
        <a:bodyPr/>
        <a:lstStyle/>
        <a:p>
          <a:endParaRPr lang="en-US"/>
        </a:p>
      </dgm:t>
    </dgm:pt>
    <dgm:pt modelId="{A90F2836-A44D-4E34-8B45-8EBC68E6C9B4}">
      <dgm:prSet phldrT="[Text]" custT="1"/>
      <dgm:spPr/>
      <dgm:t>
        <a:bodyPr/>
        <a:lstStyle/>
        <a:p>
          <a:pPr algn="l"/>
          <a:r>
            <a:rPr lang="en-US" sz="1400"/>
            <a:t>CC course</a:t>
          </a:r>
        </a:p>
      </dgm:t>
    </dgm:pt>
    <dgm:pt modelId="{4BA6FB09-481C-4AEE-A542-61F81B2308F0}" type="parTrans" cxnId="{2A14DF98-C236-463A-AE5C-AE57BF632D57}">
      <dgm:prSet/>
      <dgm:spPr/>
      <dgm:t>
        <a:bodyPr/>
        <a:lstStyle/>
        <a:p>
          <a:endParaRPr lang="en-US"/>
        </a:p>
      </dgm:t>
    </dgm:pt>
    <dgm:pt modelId="{819FABE1-7FE6-4268-ABCA-FDC3862562D8}" type="sibTrans" cxnId="{2A14DF98-C236-463A-AE5C-AE57BF632D57}">
      <dgm:prSet/>
      <dgm:spPr/>
      <dgm:t>
        <a:bodyPr/>
        <a:lstStyle/>
        <a:p>
          <a:endParaRPr lang="en-US"/>
        </a:p>
      </dgm:t>
    </dgm:pt>
    <dgm:pt modelId="{A74DA9A2-5281-4E73-BF15-E823733FEDF1}">
      <dgm:prSet phldrT="[Text]" custT="1"/>
      <dgm:spPr/>
      <dgm:t>
        <a:bodyPr/>
        <a:lstStyle/>
        <a:p>
          <a:pPr algn="l"/>
          <a:r>
            <a:rPr lang="en-US" sz="1400"/>
            <a:t>CC course</a:t>
          </a:r>
        </a:p>
      </dgm:t>
    </dgm:pt>
    <dgm:pt modelId="{2CFBC3B1-AD35-491F-89F5-BA14F7AFD2D3}" type="parTrans" cxnId="{EBB98CB9-230F-4356-8241-95C4A5B82B91}">
      <dgm:prSet/>
      <dgm:spPr/>
      <dgm:t>
        <a:bodyPr/>
        <a:lstStyle/>
        <a:p>
          <a:endParaRPr lang="en-US"/>
        </a:p>
      </dgm:t>
    </dgm:pt>
    <dgm:pt modelId="{A0A6516E-7CDC-4E58-AD5B-DB595A4D81A2}" type="sibTrans" cxnId="{EBB98CB9-230F-4356-8241-95C4A5B82B91}">
      <dgm:prSet/>
      <dgm:spPr/>
      <dgm:t>
        <a:bodyPr/>
        <a:lstStyle/>
        <a:p>
          <a:endParaRPr lang="en-US"/>
        </a:p>
      </dgm:t>
    </dgm:pt>
    <dgm:pt modelId="{4696DB31-A805-401F-836A-EB4F2DBCAE5D}">
      <dgm:prSet phldrT="[Text]" custT="1"/>
      <dgm:spPr/>
      <dgm:t>
        <a:bodyPr/>
        <a:lstStyle/>
        <a:p>
          <a:pPr algn="l"/>
          <a:r>
            <a:rPr lang="en-US" sz="1400"/>
            <a:t>ECO 43xx</a:t>
          </a:r>
        </a:p>
      </dgm:t>
    </dgm:pt>
    <dgm:pt modelId="{24945406-0C2E-4FFF-8F5B-87641DAB6414}" type="parTrans" cxnId="{ECDFEA5C-296C-4BFE-8DFA-C8C0BC0B2613}">
      <dgm:prSet/>
      <dgm:spPr/>
      <dgm:t>
        <a:bodyPr/>
        <a:lstStyle/>
        <a:p>
          <a:endParaRPr lang="en-US"/>
        </a:p>
      </dgm:t>
    </dgm:pt>
    <dgm:pt modelId="{5D218371-D7FA-46D4-BEFD-425368BCCAE2}" type="sibTrans" cxnId="{ECDFEA5C-296C-4BFE-8DFA-C8C0BC0B2613}">
      <dgm:prSet/>
      <dgm:spPr/>
      <dgm:t>
        <a:bodyPr/>
        <a:lstStyle/>
        <a:p>
          <a:endParaRPr lang="en-US"/>
        </a:p>
      </dgm:t>
    </dgm:pt>
    <dgm:pt modelId="{7D28FF50-1D16-498B-B604-AFB362D9CCD1}">
      <dgm:prSet phldrT="[Text]" custT="1"/>
      <dgm:spPr/>
      <dgm:t>
        <a:bodyPr/>
        <a:lstStyle/>
        <a:p>
          <a:pPr algn="l"/>
          <a:r>
            <a:rPr lang="en-US" sz="1400"/>
            <a:t>ECO 43xx</a:t>
          </a:r>
        </a:p>
      </dgm:t>
    </dgm:pt>
    <dgm:pt modelId="{D78DA6FF-A646-4F0F-871F-04B3D994AD10}" type="sibTrans" cxnId="{28A4BB67-DD70-4E5C-AE25-106460778E9B}">
      <dgm:prSet/>
      <dgm:spPr/>
      <dgm:t>
        <a:bodyPr/>
        <a:lstStyle/>
        <a:p>
          <a:endParaRPr lang="en-US"/>
        </a:p>
      </dgm:t>
    </dgm:pt>
    <dgm:pt modelId="{C9B8A744-B6DF-474B-92EC-46219F5C9A54}" type="parTrans" cxnId="{28A4BB67-DD70-4E5C-AE25-106460778E9B}">
      <dgm:prSet/>
      <dgm:spPr/>
      <dgm:t>
        <a:bodyPr/>
        <a:lstStyle/>
        <a:p>
          <a:endParaRPr lang="en-US"/>
        </a:p>
      </dgm:t>
    </dgm:pt>
    <dgm:pt modelId="{92233492-7F42-4E93-882B-8E7C4DB31292}">
      <dgm:prSet phldrT="[Text]" custT="1"/>
      <dgm:spPr/>
      <dgm:t>
        <a:bodyPr/>
        <a:lstStyle/>
        <a:p>
          <a:pPr algn="l"/>
          <a:r>
            <a:rPr lang="en-US" sz="1400"/>
            <a:t>CC course</a:t>
          </a:r>
        </a:p>
      </dgm:t>
    </dgm:pt>
    <dgm:pt modelId="{8BC97375-9C33-41A6-BB3B-E5DA35F937ED}" type="parTrans" cxnId="{E0BB3329-0021-4D99-89D8-E33536D16A67}">
      <dgm:prSet/>
      <dgm:spPr/>
      <dgm:t>
        <a:bodyPr/>
        <a:lstStyle/>
        <a:p>
          <a:endParaRPr lang="en-US"/>
        </a:p>
      </dgm:t>
    </dgm:pt>
    <dgm:pt modelId="{6FD78CC9-549B-4856-96F4-9A868FC7FEB4}" type="sibTrans" cxnId="{E0BB3329-0021-4D99-89D8-E33536D16A67}">
      <dgm:prSet/>
      <dgm:spPr/>
      <dgm:t>
        <a:bodyPr/>
        <a:lstStyle/>
        <a:p>
          <a:endParaRPr lang="en-US"/>
        </a:p>
      </dgm:t>
    </dgm:pt>
    <dgm:pt modelId="{85B6EF65-3D51-47A8-AE7D-66913D4A92A1}">
      <dgm:prSet custT="1"/>
      <dgm:spPr/>
      <dgm:t>
        <a:bodyPr/>
        <a:lstStyle/>
        <a:p>
          <a:pPr algn="l"/>
          <a:r>
            <a:rPr lang="en-US" sz="1400"/>
            <a:t>CC course</a:t>
          </a:r>
        </a:p>
      </dgm:t>
    </dgm:pt>
    <dgm:pt modelId="{F9874C20-8FD5-410F-9780-B082E4275702}" type="parTrans" cxnId="{203EBCAE-D0C9-43A6-905B-D9735081ED30}">
      <dgm:prSet/>
      <dgm:spPr/>
      <dgm:t>
        <a:bodyPr/>
        <a:lstStyle/>
        <a:p>
          <a:endParaRPr lang="en-US"/>
        </a:p>
      </dgm:t>
    </dgm:pt>
    <dgm:pt modelId="{48E8C60A-50CB-4CB5-857B-0F9254B57B44}" type="sibTrans" cxnId="{203EBCAE-D0C9-43A6-905B-D9735081ED30}">
      <dgm:prSet/>
      <dgm:spPr/>
      <dgm:t>
        <a:bodyPr/>
        <a:lstStyle/>
        <a:p>
          <a:endParaRPr lang="en-US"/>
        </a:p>
      </dgm:t>
    </dgm:pt>
    <dgm:pt modelId="{3BB10727-5A60-4A91-BB94-EDCE44DE17A8}">
      <dgm:prSet phldrT="[Text]" custT="1"/>
      <dgm:spPr/>
      <dgm:t>
        <a:bodyPr/>
        <a:lstStyle/>
        <a:p>
          <a:pPr algn="l"/>
          <a:r>
            <a:rPr lang="en-US" sz="1400" i="1" u="sng"/>
            <a:t>ECO 4378</a:t>
          </a:r>
        </a:p>
      </dgm:t>
    </dgm:pt>
    <dgm:pt modelId="{83733336-AA9B-4BF0-BEF9-4FC7CDAAFF31}" type="parTrans" cxnId="{E5E00132-65A7-4C62-96E5-0F6A4F2AF95A}">
      <dgm:prSet/>
      <dgm:spPr/>
      <dgm:t>
        <a:bodyPr/>
        <a:lstStyle/>
        <a:p>
          <a:endParaRPr lang="en-US"/>
        </a:p>
      </dgm:t>
    </dgm:pt>
    <dgm:pt modelId="{4C12F12D-5987-40D3-AA62-38B27B7265BF}" type="sibTrans" cxnId="{E5E00132-65A7-4C62-96E5-0F6A4F2AF95A}">
      <dgm:prSet/>
      <dgm:spPr/>
      <dgm:t>
        <a:bodyPr/>
        <a:lstStyle/>
        <a:p>
          <a:endParaRPr lang="en-US"/>
        </a:p>
      </dgm:t>
    </dgm:pt>
    <dgm:pt modelId="{FF845A57-9A36-4AD0-AB37-76252A720799}">
      <dgm:prSet phldrT="[Text]" custT="1"/>
      <dgm:spPr/>
      <dgm:t>
        <a:bodyPr/>
        <a:lstStyle/>
        <a:p>
          <a:pPr algn="l"/>
          <a:endParaRPr lang="en-US" sz="1400"/>
        </a:p>
      </dgm:t>
    </dgm:pt>
    <dgm:pt modelId="{BA8EF3A2-800F-41EB-A95E-0892F45B4E7C}" type="parTrans" cxnId="{1DEC76BF-1E5C-430E-AEC4-340863444C89}">
      <dgm:prSet/>
      <dgm:spPr/>
      <dgm:t>
        <a:bodyPr/>
        <a:lstStyle/>
        <a:p>
          <a:endParaRPr lang="en-US"/>
        </a:p>
      </dgm:t>
    </dgm:pt>
    <dgm:pt modelId="{E3C09F56-CBB1-44DB-A11D-0B2EEF5BC6BC}" type="sibTrans" cxnId="{1DEC76BF-1E5C-430E-AEC4-340863444C89}">
      <dgm:prSet/>
      <dgm:spPr/>
      <dgm:t>
        <a:bodyPr/>
        <a:lstStyle/>
        <a:p>
          <a:endParaRPr lang="en-US"/>
        </a:p>
      </dgm:t>
    </dgm:pt>
    <dgm:pt modelId="{7D3873BF-6755-4E4C-A44D-7A462DC45001}">
      <dgm:prSet phldrT="[Text]" custT="1"/>
      <dgm:spPr/>
      <dgm:t>
        <a:bodyPr/>
        <a:lstStyle/>
        <a:p>
          <a:pPr algn="l"/>
          <a:r>
            <a:rPr lang="en-US" sz="1400"/>
            <a:t>CC course</a:t>
          </a:r>
        </a:p>
      </dgm:t>
    </dgm:pt>
    <dgm:pt modelId="{DBB56880-9715-4D37-8AD1-883B2EFA805F}" type="parTrans" cxnId="{A4A3504A-B749-4876-A9E1-F6A3923F1391}">
      <dgm:prSet/>
      <dgm:spPr/>
      <dgm:t>
        <a:bodyPr/>
        <a:lstStyle/>
        <a:p>
          <a:endParaRPr lang="en-US"/>
        </a:p>
      </dgm:t>
    </dgm:pt>
    <dgm:pt modelId="{BEDE58AC-F3C2-469B-9F87-0FEE44E4E0E1}" type="sibTrans" cxnId="{A4A3504A-B749-4876-A9E1-F6A3923F1391}">
      <dgm:prSet/>
      <dgm:spPr/>
      <dgm:t>
        <a:bodyPr/>
        <a:lstStyle/>
        <a:p>
          <a:endParaRPr lang="en-US"/>
        </a:p>
      </dgm:t>
    </dgm:pt>
    <dgm:pt modelId="{C47A0C65-B2BE-4B50-8736-29BE9C3E4E78}">
      <dgm:prSet custT="1"/>
      <dgm:spPr/>
      <dgm:t>
        <a:bodyPr/>
        <a:lstStyle/>
        <a:p>
          <a:pPr algn="l"/>
          <a:r>
            <a:rPr lang="en-US" sz="1400"/>
            <a:t>CC course </a:t>
          </a:r>
        </a:p>
      </dgm:t>
    </dgm:pt>
    <dgm:pt modelId="{F0BF14D4-01AF-46F9-A0C5-6F49A2D06046}" type="parTrans" cxnId="{9DE24F89-58E7-4BD8-9ABB-9763A7DAB721}">
      <dgm:prSet/>
      <dgm:spPr/>
      <dgm:t>
        <a:bodyPr/>
        <a:lstStyle/>
        <a:p>
          <a:endParaRPr lang="en-US"/>
        </a:p>
      </dgm:t>
    </dgm:pt>
    <dgm:pt modelId="{ABD857D5-FBF6-4C13-BE1E-E846E2D43EDB}" type="sibTrans" cxnId="{9DE24F89-58E7-4BD8-9ABB-9763A7DAB721}">
      <dgm:prSet/>
      <dgm:spPr/>
      <dgm:t>
        <a:bodyPr/>
        <a:lstStyle/>
        <a:p>
          <a:endParaRPr lang="en-US"/>
        </a:p>
      </dgm:t>
    </dgm:pt>
    <dgm:pt modelId="{394EFDE3-5FE9-4B7F-A268-74D5B0F179FA}">
      <dgm:prSet phldrT="[Text]" custT="1"/>
      <dgm:spPr/>
      <dgm:t>
        <a:bodyPr/>
        <a:lstStyle/>
        <a:p>
          <a:pPr algn="l"/>
          <a:r>
            <a:rPr lang="en-US" sz="1400"/>
            <a:t>ECO 43xx</a:t>
          </a:r>
        </a:p>
      </dgm:t>
    </dgm:pt>
    <dgm:pt modelId="{CC33DDE0-692E-4213-833E-F5106FCAC69C}" type="parTrans" cxnId="{5ACFA333-430C-481D-8DD7-8F1237E204C4}">
      <dgm:prSet/>
      <dgm:spPr/>
      <dgm:t>
        <a:bodyPr/>
        <a:lstStyle/>
        <a:p>
          <a:endParaRPr lang="en-US"/>
        </a:p>
      </dgm:t>
    </dgm:pt>
    <dgm:pt modelId="{6E1EECF1-45F9-4416-AA2B-7F529DD31473}" type="sibTrans" cxnId="{5ACFA333-430C-481D-8DD7-8F1237E204C4}">
      <dgm:prSet/>
      <dgm:spPr/>
      <dgm:t>
        <a:bodyPr/>
        <a:lstStyle/>
        <a:p>
          <a:endParaRPr lang="en-US"/>
        </a:p>
      </dgm:t>
    </dgm:pt>
    <dgm:pt modelId="{BF2B5752-A44F-4A0F-85B7-D9E2489CEDD6}">
      <dgm:prSet phldrT="[Text]" custT="1"/>
      <dgm:spPr/>
      <dgm:t>
        <a:bodyPr/>
        <a:lstStyle/>
        <a:p>
          <a:pPr algn="l"/>
          <a:r>
            <a:rPr lang="en-US" sz="1400"/>
            <a:t>Elective</a:t>
          </a:r>
        </a:p>
      </dgm:t>
    </dgm:pt>
    <dgm:pt modelId="{F08F4BCF-B052-406C-8804-CC776E4ABB23}" type="parTrans" cxnId="{73D79595-50CC-43DE-9D4C-A9C4AAEBC664}">
      <dgm:prSet/>
      <dgm:spPr/>
      <dgm:t>
        <a:bodyPr/>
        <a:lstStyle/>
        <a:p>
          <a:endParaRPr lang="en-US"/>
        </a:p>
      </dgm:t>
    </dgm:pt>
    <dgm:pt modelId="{FB9649C0-AADD-4ABE-9061-BDB9EC041591}" type="sibTrans" cxnId="{73D79595-50CC-43DE-9D4C-A9C4AAEBC664}">
      <dgm:prSet/>
      <dgm:spPr/>
      <dgm:t>
        <a:bodyPr/>
        <a:lstStyle/>
        <a:p>
          <a:endParaRPr lang="en-US"/>
        </a:p>
      </dgm:t>
    </dgm:pt>
    <dgm:pt modelId="{1D0F2055-7024-4351-92DA-DB59DF26FC6D}">
      <dgm:prSet phldrT="[Text]" custT="1"/>
      <dgm:spPr/>
      <dgm:t>
        <a:bodyPr/>
        <a:lstStyle/>
        <a:p>
          <a:pPr algn="l"/>
          <a:r>
            <a:rPr lang="en-US" sz="1400"/>
            <a:t>CC course</a:t>
          </a:r>
        </a:p>
      </dgm:t>
    </dgm:pt>
    <dgm:pt modelId="{83AE2683-DC5F-451E-9FC1-AC087EE0B702}" type="parTrans" cxnId="{FDF2455B-237E-4475-B671-FD8529CCCAF9}">
      <dgm:prSet/>
      <dgm:spPr/>
      <dgm:t>
        <a:bodyPr/>
        <a:lstStyle/>
        <a:p>
          <a:endParaRPr lang="en-US"/>
        </a:p>
      </dgm:t>
    </dgm:pt>
    <dgm:pt modelId="{708DAD00-D637-415D-89B5-CC595189F3FA}" type="sibTrans" cxnId="{FDF2455B-237E-4475-B671-FD8529CCCAF9}">
      <dgm:prSet/>
      <dgm:spPr/>
      <dgm:t>
        <a:bodyPr/>
        <a:lstStyle/>
        <a:p>
          <a:endParaRPr lang="en-US"/>
        </a:p>
      </dgm:t>
    </dgm:pt>
    <dgm:pt modelId="{2A1F8379-03D5-4F91-BC7F-0522B1B412F4}">
      <dgm:prSet phldrT="[Text]" custT="1"/>
      <dgm:spPr/>
      <dgm:t>
        <a:bodyPr/>
        <a:lstStyle/>
        <a:p>
          <a:pPr algn="l"/>
          <a:r>
            <a:rPr lang="en-US" sz="1400"/>
            <a:t>CC course</a:t>
          </a:r>
        </a:p>
      </dgm:t>
    </dgm:pt>
    <dgm:pt modelId="{B8822380-5BBE-4975-948F-F2477D3D0E0E}" type="parTrans" cxnId="{3170C409-B8FF-45CE-A24D-E4AD5540CA0D}">
      <dgm:prSet/>
      <dgm:spPr/>
      <dgm:t>
        <a:bodyPr/>
        <a:lstStyle/>
        <a:p>
          <a:endParaRPr lang="en-US"/>
        </a:p>
      </dgm:t>
    </dgm:pt>
    <dgm:pt modelId="{90CAE2E3-AC33-411F-A2B8-22AAF91C25AB}" type="sibTrans" cxnId="{3170C409-B8FF-45CE-A24D-E4AD5540CA0D}">
      <dgm:prSet/>
      <dgm:spPr/>
      <dgm:t>
        <a:bodyPr/>
        <a:lstStyle/>
        <a:p>
          <a:endParaRPr lang="en-US"/>
        </a:p>
      </dgm:t>
    </dgm:pt>
    <dgm:pt modelId="{511E51D5-B028-4475-9D1B-1A770F61488B}">
      <dgm:prSet custT="1"/>
      <dgm:spPr/>
      <dgm:t>
        <a:bodyPr/>
        <a:lstStyle/>
        <a:p>
          <a:pPr algn="l"/>
          <a:r>
            <a:rPr lang="en-US" sz="1400"/>
            <a:t>Elective</a:t>
          </a:r>
        </a:p>
      </dgm:t>
    </dgm:pt>
    <dgm:pt modelId="{0F960475-7435-4022-89B3-C7A590058FA0}" type="parTrans" cxnId="{51B98D94-9DBC-4DBF-AD32-6E0B45A1C0D9}">
      <dgm:prSet/>
      <dgm:spPr/>
      <dgm:t>
        <a:bodyPr/>
        <a:lstStyle/>
        <a:p>
          <a:endParaRPr lang="en-US"/>
        </a:p>
      </dgm:t>
    </dgm:pt>
    <dgm:pt modelId="{5693680C-A6D0-405F-93B9-F0D9FAD2D21E}" type="sibTrans" cxnId="{51B98D94-9DBC-4DBF-AD32-6E0B45A1C0D9}">
      <dgm:prSet/>
      <dgm:spPr/>
      <dgm:t>
        <a:bodyPr/>
        <a:lstStyle/>
        <a:p>
          <a:endParaRPr lang="en-US"/>
        </a:p>
      </dgm:t>
    </dgm:pt>
    <dgm:pt modelId="{96269CDA-66EB-4CAF-89BF-F9B91AD915AF}">
      <dgm:prSet custT="1"/>
      <dgm:spPr/>
      <dgm:t>
        <a:bodyPr/>
        <a:lstStyle/>
        <a:p>
          <a:pPr algn="l"/>
          <a:r>
            <a:rPr lang="en-US" sz="1400"/>
            <a:t>Elective</a:t>
          </a:r>
        </a:p>
      </dgm:t>
    </dgm:pt>
    <dgm:pt modelId="{D1FD84B1-D1E0-419E-AEEA-BA22D34DEE2B}" type="parTrans" cxnId="{71D87EFF-3F80-4EE4-8BE4-DBBB20D6A110}">
      <dgm:prSet/>
      <dgm:spPr/>
      <dgm:t>
        <a:bodyPr/>
        <a:lstStyle/>
        <a:p>
          <a:endParaRPr lang="en-US"/>
        </a:p>
      </dgm:t>
    </dgm:pt>
    <dgm:pt modelId="{7855117D-4000-48B0-89B1-9BD0DFC52828}" type="sibTrans" cxnId="{71D87EFF-3F80-4EE4-8BE4-DBBB20D6A110}">
      <dgm:prSet/>
      <dgm:spPr/>
      <dgm:t>
        <a:bodyPr/>
        <a:lstStyle/>
        <a:p>
          <a:endParaRPr lang="en-US"/>
        </a:p>
      </dgm:t>
    </dgm:pt>
    <dgm:pt modelId="{6D7575A3-EC85-4237-9618-2B1761320997}">
      <dgm:prSet custT="1"/>
      <dgm:spPr/>
      <dgm:t>
        <a:bodyPr/>
        <a:lstStyle/>
        <a:p>
          <a:pPr algn="l"/>
          <a:r>
            <a:rPr lang="en-US" sz="1400"/>
            <a:t>CC course</a:t>
          </a:r>
        </a:p>
      </dgm:t>
    </dgm:pt>
    <dgm:pt modelId="{4F897C7D-9296-45C1-B52F-4BD5BE353414}" type="parTrans" cxnId="{634C0D9D-7B0B-4BEE-ADB9-8D97C37C7B8F}">
      <dgm:prSet/>
      <dgm:spPr/>
      <dgm:t>
        <a:bodyPr/>
        <a:lstStyle/>
        <a:p>
          <a:endParaRPr lang="en-US"/>
        </a:p>
      </dgm:t>
    </dgm:pt>
    <dgm:pt modelId="{E24F631B-4465-4BF9-A258-526FFFE46F16}" type="sibTrans" cxnId="{634C0D9D-7B0B-4BEE-ADB9-8D97C37C7B8F}">
      <dgm:prSet/>
      <dgm:spPr/>
      <dgm:t>
        <a:bodyPr/>
        <a:lstStyle/>
        <a:p>
          <a:endParaRPr lang="en-US"/>
        </a:p>
      </dgm:t>
    </dgm:pt>
    <dgm:pt modelId="{648089A5-4639-477C-9F76-DCB832FA390E}">
      <dgm:prSet phldrT="[Text]" custT="1"/>
      <dgm:spPr/>
      <dgm:t>
        <a:bodyPr/>
        <a:lstStyle/>
        <a:p>
          <a:pPr algn="l"/>
          <a:r>
            <a:rPr lang="en-US" sz="1400"/>
            <a:t>ECO 43xx</a:t>
          </a:r>
        </a:p>
      </dgm:t>
    </dgm:pt>
    <dgm:pt modelId="{65B70FB8-8FEE-4501-9AB1-66AB006178C5}" type="parTrans" cxnId="{616B00C4-4182-441C-B4F1-9A1F5411524B}">
      <dgm:prSet/>
      <dgm:spPr/>
      <dgm:t>
        <a:bodyPr/>
        <a:lstStyle/>
        <a:p>
          <a:endParaRPr lang="en-US"/>
        </a:p>
      </dgm:t>
    </dgm:pt>
    <dgm:pt modelId="{AD3E5531-63AE-4886-839A-701F39D2AEBC}" type="sibTrans" cxnId="{616B00C4-4182-441C-B4F1-9A1F5411524B}">
      <dgm:prSet/>
      <dgm:spPr/>
      <dgm:t>
        <a:bodyPr/>
        <a:lstStyle/>
        <a:p>
          <a:endParaRPr lang="en-US"/>
        </a:p>
      </dgm:t>
    </dgm:pt>
    <dgm:pt modelId="{26C36A37-DA46-4A65-9074-23DF947CC285}">
      <dgm:prSet phldrT="[Text]" custT="1"/>
      <dgm:spPr/>
      <dgm:t>
        <a:bodyPr/>
        <a:lstStyle/>
        <a:p>
          <a:pPr algn="l"/>
          <a:r>
            <a:rPr lang="en-US" sz="1400"/>
            <a:t>ACCT 2302</a:t>
          </a:r>
        </a:p>
      </dgm:t>
    </dgm:pt>
    <dgm:pt modelId="{8D5FE444-3613-4C72-A9EA-2E9B45AC340B}" type="parTrans" cxnId="{9EE7E39C-0B87-4B0C-89BA-D2CC381FB6D4}">
      <dgm:prSet/>
      <dgm:spPr/>
      <dgm:t>
        <a:bodyPr/>
        <a:lstStyle/>
        <a:p>
          <a:endParaRPr lang="en-US"/>
        </a:p>
      </dgm:t>
    </dgm:pt>
    <dgm:pt modelId="{66708677-496E-492E-855B-80AE69A436F8}" type="sibTrans" cxnId="{9EE7E39C-0B87-4B0C-89BA-D2CC381FB6D4}">
      <dgm:prSet/>
      <dgm:spPr/>
      <dgm:t>
        <a:bodyPr/>
        <a:lstStyle/>
        <a:p>
          <a:endParaRPr lang="en-US"/>
        </a:p>
      </dgm:t>
    </dgm:pt>
    <dgm:pt modelId="{C5F058EC-4761-4C4F-B8EF-202910ADA628}">
      <dgm:prSet phldrT="[Text]" custT="1"/>
      <dgm:spPr/>
      <dgm:t>
        <a:bodyPr/>
        <a:lstStyle/>
        <a:p>
          <a:pPr algn="l"/>
          <a:r>
            <a:rPr lang="en-US" sz="1400" i="1" u="sng"/>
            <a:t>ECO 4368</a:t>
          </a:r>
        </a:p>
      </dgm:t>
    </dgm:pt>
    <dgm:pt modelId="{E5E93394-5C58-430A-836F-CAC298E41F13}" type="parTrans" cxnId="{DD972BF5-3DB2-4386-9B25-525DCB0321DE}">
      <dgm:prSet/>
      <dgm:spPr/>
      <dgm:t>
        <a:bodyPr/>
        <a:lstStyle/>
        <a:p>
          <a:endParaRPr lang="en-US"/>
        </a:p>
      </dgm:t>
    </dgm:pt>
    <dgm:pt modelId="{4EC3F089-1A0B-4123-986A-CC0B7312D34A}" type="sibTrans" cxnId="{DD972BF5-3DB2-4386-9B25-525DCB0321DE}">
      <dgm:prSet/>
      <dgm:spPr/>
      <dgm:t>
        <a:bodyPr/>
        <a:lstStyle/>
        <a:p>
          <a:endParaRPr lang="en-US"/>
        </a:p>
      </dgm:t>
    </dgm:pt>
    <dgm:pt modelId="{A1F6418A-E4E1-4AA2-9A6C-EC7AAEB2C91D}">
      <dgm:prSet phldrT="[Text]" custT="1"/>
      <dgm:spPr/>
      <dgm:t>
        <a:bodyPr/>
        <a:lstStyle/>
        <a:p>
          <a:pPr algn="l"/>
          <a:r>
            <a:rPr lang="en-US" sz="1400"/>
            <a:t>CS 1340 or 1341</a:t>
          </a:r>
        </a:p>
      </dgm:t>
    </dgm:pt>
    <dgm:pt modelId="{FD157AEA-B0BF-47B0-B5F1-B54BE4A8CE1E}" type="parTrans" cxnId="{74083E16-C60C-4339-8F80-37C2986D1CDB}">
      <dgm:prSet/>
      <dgm:spPr/>
      <dgm:t>
        <a:bodyPr/>
        <a:lstStyle/>
        <a:p>
          <a:endParaRPr lang="en-US"/>
        </a:p>
      </dgm:t>
    </dgm:pt>
    <dgm:pt modelId="{344B2867-E51D-4CC9-91B3-AA272058DA3E}" type="sibTrans" cxnId="{74083E16-C60C-4339-8F80-37C2986D1CDB}">
      <dgm:prSet/>
      <dgm:spPr/>
      <dgm:t>
        <a:bodyPr/>
        <a:lstStyle/>
        <a:p>
          <a:endParaRPr lang="en-US"/>
        </a:p>
      </dgm:t>
    </dgm:pt>
    <dgm:pt modelId="{E7498BD0-7E5E-43D2-9F39-5D4440F8D9E9}" type="pres">
      <dgm:prSet presAssocID="{C374749C-35AD-4AF9-88B4-FA7C682A5EEA}" presName="theList" presStyleCnt="0">
        <dgm:presLayoutVars>
          <dgm:dir/>
          <dgm:animLvl val="lvl"/>
          <dgm:resizeHandles val="exact"/>
        </dgm:presLayoutVars>
      </dgm:prSet>
      <dgm:spPr/>
    </dgm:pt>
    <dgm:pt modelId="{F2B4C480-58B8-4024-899F-28811F8E7B82}" type="pres">
      <dgm:prSet presAssocID="{A4A607C3-6A59-4448-A254-07EC84AF0A64}" presName="compNode" presStyleCnt="0"/>
      <dgm:spPr/>
    </dgm:pt>
    <dgm:pt modelId="{4FB594F2-384D-49C3-905A-099C35EB93A4}" type="pres">
      <dgm:prSet presAssocID="{A4A607C3-6A59-4448-A254-07EC84AF0A64}" presName="aNode" presStyleLbl="bgShp" presStyleIdx="0" presStyleCnt="4" custScaleX="118533" custScaleY="93684"/>
      <dgm:spPr/>
    </dgm:pt>
    <dgm:pt modelId="{57CA3851-8D79-4B84-90E2-8A69160C557B}" type="pres">
      <dgm:prSet presAssocID="{A4A607C3-6A59-4448-A254-07EC84AF0A64}" presName="textNode" presStyleLbl="bgShp" presStyleIdx="0" presStyleCnt="4"/>
      <dgm:spPr/>
    </dgm:pt>
    <dgm:pt modelId="{F4557826-3F60-4B96-B53F-806F057CA87D}" type="pres">
      <dgm:prSet presAssocID="{A4A607C3-6A59-4448-A254-07EC84AF0A64}" presName="compChildNode" presStyleCnt="0"/>
      <dgm:spPr/>
    </dgm:pt>
    <dgm:pt modelId="{09364207-C63B-41C1-A812-9494C4025BCE}" type="pres">
      <dgm:prSet presAssocID="{A4A607C3-6A59-4448-A254-07EC84AF0A64}" presName="theInnerList" presStyleCnt="0"/>
      <dgm:spPr/>
    </dgm:pt>
    <dgm:pt modelId="{F70067EF-E642-43EB-8D3B-89E9FD05EA7F}" type="pres">
      <dgm:prSet presAssocID="{5CE416F8-F003-490B-BC40-7AED945D31FE}" presName="childNode" presStyleLbl="node1" presStyleIdx="0" presStyleCnt="8" custScaleX="130355" custLinFactNeighborX="-653" custLinFactNeighborY="-85967">
        <dgm:presLayoutVars>
          <dgm:bulletEnabled val="1"/>
        </dgm:presLayoutVars>
      </dgm:prSet>
      <dgm:spPr/>
    </dgm:pt>
    <dgm:pt modelId="{D4C313CF-68BB-4EF1-9F90-E68E1F4065DC}" type="pres">
      <dgm:prSet presAssocID="{5CE416F8-F003-490B-BC40-7AED945D31FE}" presName="aSpace2" presStyleCnt="0"/>
      <dgm:spPr/>
    </dgm:pt>
    <dgm:pt modelId="{FE9B894C-E71E-491C-B58E-A47559AC5968}" type="pres">
      <dgm:prSet presAssocID="{E81E3500-A208-4AE7-AE80-ADE14D6AE4FA}" presName="childNode" presStyleLbl="node1" presStyleIdx="1" presStyleCnt="8" custScaleX="133103" custLinFactNeighborX="0" custLinFactNeighborY="-93254">
        <dgm:presLayoutVars>
          <dgm:bulletEnabled val="1"/>
        </dgm:presLayoutVars>
      </dgm:prSet>
      <dgm:spPr/>
    </dgm:pt>
    <dgm:pt modelId="{00BF4CE2-A686-41AF-8D60-8E8B7D96AF95}" type="pres">
      <dgm:prSet presAssocID="{A4A607C3-6A59-4448-A254-07EC84AF0A64}" presName="aSpace" presStyleCnt="0"/>
      <dgm:spPr/>
    </dgm:pt>
    <dgm:pt modelId="{8862FB9D-9AB2-4DAC-940B-32C3D3D61A29}" type="pres">
      <dgm:prSet presAssocID="{4271949C-E677-4671-8068-0BDF8F4A7910}" presName="compNode" presStyleCnt="0"/>
      <dgm:spPr/>
    </dgm:pt>
    <dgm:pt modelId="{06850DD8-4563-40ED-B66A-69227236A22B}" type="pres">
      <dgm:prSet presAssocID="{4271949C-E677-4671-8068-0BDF8F4A7910}" presName="aNode" presStyleLbl="bgShp" presStyleIdx="1" presStyleCnt="4" custScaleX="119973" custScaleY="94795"/>
      <dgm:spPr/>
    </dgm:pt>
    <dgm:pt modelId="{E70A53BC-0EFE-4580-A6EB-F2D6780FEC17}" type="pres">
      <dgm:prSet presAssocID="{4271949C-E677-4671-8068-0BDF8F4A7910}" presName="textNode" presStyleLbl="bgShp" presStyleIdx="1" presStyleCnt="4"/>
      <dgm:spPr/>
    </dgm:pt>
    <dgm:pt modelId="{FDF7060B-39D0-461A-B1A8-974E5D82ACA1}" type="pres">
      <dgm:prSet presAssocID="{4271949C-E677-4671-8068-0BDF8F4A7910}" presName="compChildNode" presStyleCnt="0"/>
      <dgm:spPr/>
    </dgm:pt>
    <dgm:pt modelId="{1A382928-3E39-4331-A4AF-5FFD0657FDFC}" type="pres">
      <dgm:prSet presAssocID="{4271949C-E677-4671-8068-0BDF8F4A7910}" presName="theInnerList" presStyleCnt="0"/>
      <dgm:spPr/>
    </dgm:pt>
    <dgm:pt modelId="{E820C9BF-EF1A-450E-BD21-CC3281E1E134}" type="pres">
      <dgm:prSet presAssocID="{B6770C26-F260-404D-AF93-AC3FBDA4BA91}" presName="childNode" presStyleLbl="node1" presStyleIdx="2" presStyleCnt="8" custScaleX="127457" custLinFactNeighborY="-82906">
        <dgm:presLayoutVars>
          <dgm:bulletEnabled val="1"/>
        </dgm:presLayoutVars>
      </dgm:prSet>
      <dgm:spPr/>
    </dgm:pt>
    <dgm:pt modelId="{26222859-D679-4BA0-A329-678FEA9AED4A}" type="pres">
      <dgm:prSet presAssocID="{B6770C26-F260-404D-AF93-AC3FBDA4BA91}" presName="aSpace2" presStyleCnt="0"/>
      <dgm:spPr/>
    </dgm:pt>
    <dgm:pt modelId="{11F27DEB-23B5-47B4-AA80-DCC7B9205CFB}" type="pres">
      <dgm:prSet presAssocID="{FEB53BD3-45CC-4207-A793-BAB23B66AC8A}" presName="childNode" presStyleLbl="node1" presStyleIdx="3" presStyleCnt="8" custScaleX="131373" custLinFactNeighborX="652" custLinFactNeighborY="-74711">
        <dgm:presLayoutVars>
          <dgm:bulletEnabled val="1"/>
        </dgm:presLayoutVars>
      </dgm:prSet>
      <dgm:spPr/>
    </dgm:pt>
    <dgm:pt modelId="{21CC9076-CB96-479E-A5DD-9B27F200F223}" type="pres">
      <dgm:prSet presAssocID="{4271949C-E677-4671-8068-0BDF8F4A7910}" presName="aSpace" presStyleCnt="0"/>
      <dgm:spPr/>
    </dgm:pt>
    <dgm:pt modelId="{C751C3BE-668F-4B72-96BE-9FD69A0721BD}" type="pres">
      <dgm:prSet presAssocID="{69C71363-54EE-4870-A515-AB10E9413B61}" presName="compNode" presStyleCnt="0"/>
      <dgm:spPr/>
    </dgm:pt>
    <dgm:pt modelId="{BEBAD39A-CBE4-4639-91E2-9B6109D4AE05}" type="pres">
      <dgm:prSet presAssocID="{69C71363-54EE-4870-A515-AB10E9413B61}" presName="aNode" presStyleLbl="bgShp" presStyleIdx="2" presStyleCnt="4" custScaleX="123641" custScaleY="94269"/>
      <dgm:spPr/>
    </dgm:pt>
    <dgm:pt modelId="{E097A5F8-623C-4134-8017-69F195421238}" type="pres">
      <dgm:prSet presAssocID="{69C71363-54EE-4870-A515-AB10E9413B61}" presName="textNode" presStyleLbl="bgShp" presStyleIdx="2" presStyleCnt="4"/>
      <dgm:spPr/>
    </dgm:pt>
    <dgm:pt modelId="{1ECDAF90-391C-4FFC-B3EA-F13D3F925FC3}" type="pres">
      <dgm:prSet presAssocID="{69C71363-54EE-4870-A515-AB10E9413B61}" presName="compChildNode" presStyleCnt="0"/>
      <dgm:spPr/>
    </dgm:pt>
    <dgm:pt modelId="{51284166-0F94-4318-817E-8CB7B00BBD71}" type="pres">
      <dgm:prSet presAssocID="{69C71363-54EE-4870-A515-AB10E9413B61}" presName="theInnerList" presStyleCnt="0"/>
      <dgm:spPr/>
    </dgm:pt>
    <dgm:pt modelId="{EEFAAFFB-E77B-41E6-889A-B939E989144E}" type="pres">
      <dgm:prSet presAssocID="{24DB290B-D667-40C5-82F7-7C4BBD756214}" presName="childNode" presStyleLbl="node1" presStyleIdx="4" presStyleCnt="8" custScaleX="126640" custLinFactY="-3259" custLinFactNeighborX="-653" custLinFactNeighborY="-100000">
        <dgm:presLayoutVars>
          <dgm:bulletEnabled val="1"/>
        </dgm:presLayoutVars>
      </dgm:prSet>
      <dgm:spPr/>
    </dgm:pt>
    <dgm:pt modelId="{586E9454-D695-4405-9BBF-F5547721A8AA}" type="pres">
      <dgm:prSet presAssocID="{24DB290B-D667-40C5-82F7-7C4BBD756214}" presName="aSpace2" presStyleCnt="0"/>
      <dgm:spPr/>
    </dgm:pt>
    <dgm:pt modelId="{E34C9A89-E2A1-47D6-BEAE-EB4B0666CF61}" type="pres">
      <dgm:prSet presAssocID="{A983CA0E-2EEB-496B-8B80-B63A6A7B7950}" presName="childNode" presStyleLbl="node1" presStyleIdx="5" presStyleCnt="8" custScaleX="131862" custLinFactNeighborY="-86778">
        <dgm:presLayoutVars>
          <dgm:bulletEnabled val="1"/>
        </dgm:presLayoutVars>
      </dgm:prSet>
      <dgm:spPr/>
    </dgm:pt>
    <dgm:pt modelId="{DB53D40E-0A68-42E4-A93E-6D5FA70ADA4E}" type="pres">
      <dgm:prSet presAssocID="{69C71363-54EE-4870-A515-AB10E9413B61}" presName="aSpace" presStyleCnt="0"/>
      <dgm:spPr/>
    </dgm:pt>
    <dgm:pt modelId="{3FE71999-DC8D-400C-92F3-4FE6575F8DFB}" type="pres">
      <dgm:prSet presAssocID="{4C739921-987F-4009-8D7B-77A495F3FF1D}" presName="compNode" presStyleCnt="0"/>
      <dgm:spPr/>
    </dgm:pt>
    <dgm:pt modelId="{FAF62A70-A604-41D7-A1B5-2D3C6A8EECB7}" type="pres">
      <dgm:prSet presAssocID="{4C739921-987F-4009-8D7B-77A495F3FF1D}" presName="aNode" presStyleLbl="bgShp" presStyleIdx="3" presStyleCnt="4" custScaleX="119644" custScaleY="93333"/>
      <dgm:spPr/>
    </dgm:pt>
    <dgm:pt modelId="{37CDFDC3-6274-4797-AD7C-996FE7FA4599}" type="pres">
      <dgm:prSet presAssocID="{4C739921-987F-4009-8D7B-77A495F3FF1D}" presName="textNode" presStyleLbl="bgShp" presStyleIdx="3" presStyleCnt="4"/>
      <dgm:spPr/>
    </dgm:pt>
    <dgm:pt modelId="{B233FC60-6B46-4675-85F2-9F3404B7CC09}" type="pres">
      <dgm:prSet presAssocID="{4C739921-987F-4009-8D7B-77A495F3FF1D}" presName="compChildNode" presStyleCnt="0"/>
      <dgm:spPr/>
    </dgm:pt>
    <dgm:pt modelId="{65B4BC66-245A-47DC-93AB-A998636764E6}" type="pres">
      <dgm:prSet presAssocID="{4C739921-987F-4009-8D7B-77A495F3FF1D}" presName="theInnerList" presStyleCnt="0"/>
      <dgm:spPr/>
    </dgm:pt>
    <dgm:pt modelId="{B48C3791-280E-40E5-B83F-800EA0AED1B9}" type="pres">
      <dgm:prSet presAssocID="{CC456CDC-F962-4AA9-B1BB-C6C698C77488}" presName="childNode" presStyleLbl="node1" presStyleIdx="6" presStyleCnt="8" custScaleX="122318" custLinFactY="-5060" custLinFactNeighborX="-2611" custLinFactNeighborY="-100000">
        <dgm:presLayoutVars>
          <dgm:bulletEnabled val="1"/>
        </dgm:presLayoutVars>
      </dgm:prSet>
      <dgm:spPr/>
    </dgm:pt>
    <dgm:pt modelId="{F4DE17B8-1008-4884-BB90-788CA91040E3}" type="pres">
      <dgm:prSet presAssocID="{CC456CDC-F962-4AA9-B1BB-C6C698C77488}" presName="aSpace2" presStyleCnt="0"/>
      <dgm:spPr/>
    </dgm:pt>
    <dgm:pt modelId="{47906FB8-B637-46B7-B119-B3DE335D210B}" type="pres">
      <dgm:prSet presAssocID="{56C1430C-D986-46AC-881C-DEAAA8C8D5C8}" presName="childNode" presStyleLbl="node1" presStyleIdx="7" presStyleCnt="8" custScaleX="122318" custLinFactY="-2039" custLinFactNeighborY="-100000">
        <dgm:presLayoutVars>
          <dgm:bulletEnabled val="1"/>
        </dgm:presLayoutVars>
      </dgm:prSet>
      <dgm:spPr/>
    </dgm:pt>
  </dgm:ptLst>
  <dgm:cxnLst>
    <dgm:cxn modelId="{A58C6A04-366E-42CF-96F3-59EFCBE72F19}" type="presOf" srcId="{4271949C-E677-4671-8068-0BDF8F4A7910}" destId="{06850DD8-4563-40ED-B66A-69227236A22B}" srcOrd="0" destOrd="0" presId="urn:microsoft.com/office/officeart/2005/8/layout/lProcess2"/>
    <dgm:cxn modelId="{82BC1405-7B91-4A59-9577-2771C3FA6EA0}" type="presOf" srcId="{394EFDE3-5FE9-4B7F-A268-74D5B0F179FA}" destId="{B48C3791-280E-40E5-B83F-800EA0AED1B9}" srcOrd="0" destOrd="2" presId="urn:microsoft.com/office/officeart/2005/8/layout/lProcess2"/>
    <dgm:cxn modelId="{29B67606-B1D0-4491-9760-B3F3C18FC2AF}" type="presOf" srcId="{4271949C-E677-4671-8068-0BDF8F4A7910}" destId="{E70A53BC-0EFE-4580-A6EB-F2D6780FEC17}" srcOrd="1" destOrd="0" presId="urn:microsoft.com/office/officeart/2005/8/layout/lProcess2"/>
    <dgm:cxn modelId="{6C0E8106-A810-41AB-9232-B8C49A95E266}" type="presOf" srcId="{26C36A37-DA46-4A65-9074-23DF947CC285}" destId="{11F27DEB-23B5-47B4-AA80-DCC7B9205CFB}" srcOrd="0" destOrd="3" presId="urn:microsoft.com/office/officeart/2005/8/layout/lProcess2"/>
    <dgm:cxn modelId="{3170C409-B8FF-45CE-A24D-E4AD5540CA0D}" srcId="{CC456CDC-F962-4AA9-B1BB-C6C698C77488}" destId="{2A1F8379-03D5-4F91-BC7F-0522B1B412F4}" srcOrd="4" destOrd="0" parTransId="{B8822380-5BBE-4975-948F-F2477D3D0E0E}" sibTransId="{90CAE2E3-AC33-411F-A2B8-22AAF91C25AB}"/>
    <dgm:cxn modelId="{6D2FE20B-0F24-4BF9-8161-4E277CF19295}" type="presOf" srcId="{FF845A57-9A36-4AD0-AB37-76252A720799}" destId="{E34C9A89-E2A1-47D6-BEAE-EB4B0666CF61}" srcOrd="0" destOrd="6" presId="urn:microsoft.com/office/officeart/2005/8/layout/lProcess2"/>
    <dgm:cxn modelId="{5045640E-AFF2-4526-AD96-4EDC15C7CFDC}" type="presOf" srcId="{E81E3500-A208-4AE7-AE80-ADE14D6AE4FA}" destId="{FE9B894C-E71E-491C-B58E-A47559AC5968}" srcOrd="0" destOrd="0" presId="urn:microsoft.com/office/officeart/2005/8/layout/lProcess2"/>
    <dgm:cxn modelId="{D7AF4F0F-D5A7-425D-A530-98066A396CDD}" srcId="{69C71363-54EE-4870-A515-AB10E9413B61}" destId="{A983CA0E-2EEB-496B-8B80-B63A6A7B7950}" srcOrd="1" destOrd="0" parTransId="{FF5FD807-C1BE-411E-9C75-9EBE3573CE70}" sibTransId="{BDDCEDD0-5A82-42F9-95E4-2AA9C124A5E6}"/>
    <dgm:cxn modelId="{7038F513-E729-47BA-87EF-87219E0C275A}" type="presOf" srcId="{08C5777C-D9FC-4B9F-9335-9DEF400445B1}" destId="{F70067EF-E642-43EB-8D3B-89E9FD05EA7F}" srcOrd="0" destOrd="2" presId="urn:microsoft.com/office/officeart/2005/8/layout/lProcess2"/>
    <dgm:cxn modelId="{74083E16-C60C-4339-8F80-37C2986D1CDB}" srcId="{A983CA0E-2EEB-496B-8B80-B63A6A7B7950}" destId="{A1F6418A-E4E1-4AA2-9A6C-EC7AAEB2C91D}" srcOrd="2" destOrd="0" parTransId="{FD157AEA-B0BF-47B0-B5F1-B54BE4A8CE1E}" sibTransId="{344B2867-E51D-4CC9-91B3-AA272058DA3E}"/>
    <dgm:cxn modelId="{B5194E19-D471-479F-934D-58C162158F68}" type="presOf" srcId="{BF2B5752-A44F-4A0F-85B7-D9E2489CEDD6}" destId="{B48C3791-280E-40E5-B83F-800EA0AED1B9}" srcOrd="0" destOrd="3" presId="urn:microsoft.com/office/officeart/2005/8/layout/lProcess2"/>
    <dgm:cxn modelId="{7FC4D11A-8A98-4759-96E1-48CB257F4DD4}" srcId="{24DB290B-D667-40C5-82F7-7C4BBD756214}" destId="{C73361C9-11A5-4669-B819-91FFE3F1BA6A}" srcOrd="0" destOrd="0" parTransId="{924A9237-337B-4F55-9B4C-98CC2DDD2638}" sibTransId="{2E072796-86C3-4741-9BC2-0331C35FB3C4}"/>
    <dgm:cxn modelId="{00F6CC1D-7BC3-4537-92BE-A597B6357141}" type="presOf" srcId="{C5F058EC-4761-4C4F-B8EF-202910ADA628}" destId="{EEFAAFFB-E77B-41E6-889A-B939E989144E}" srcOrd="0" destOrd="3" presId="urn:microsoft.com/office/officeart/2005/8/layout/lProcess2"/>
    <dgm:cxn modelId="{3CAD5721-8357-4AD6-9F82-046BEC349397}" srcId="{5CE416F8-F003-490B-BC40-7AED945D31FE}" destId="{08C5777C-D9FC-4B9F-9335-9DEF400445B1}" srcOrd="1" destOrd="0" parTransId="{CAE415CF-BF46-495F-95A2-76F00724533B}" sibTransId="{35F7BAE3-B63F-4B15-B454-6FD5B929E2F4}"/>
    <dgm:cxn modelId="{07E37D27-9C60-4010-B9FD-CBBB5691D9FF}" srcId="{FEB53BD3-45CC-4207-A793-BAB23B66AC8A}" destId="{0535D7D7-53E1-4EF5-A3FA-D3A6ED96C322}" srcOrd="0" destOrd="0" parTransId="{ACD1AA89-0E19-4A93-A48E-1AF97C26B3F8}" sibTransId="{BA3DDD25-F1EF-4B64-A69A-54767DBE9A62}"/>
    <dgm:cxn modelId="{E0BB3329-0021-4D99-89D8-E33536D16A67}" srcId="{24DB290B-D667-40C5-82F7-7C4BBD756214}" destId="{92233492-7F42-4E93-882B-8E7C4DB31292}" srcOrd="3" destOrd="0" parTransId="{8BC97375-9C33-41A6-BB3B-E5DA35F937ED}" sibTransId="{6FD78CC9-549B-4856-96F4-9A868FC7FEB4}"/>
    <dgm:cxn modelId="{2D11EF2B-5573-4BD9-ADF3-FDE7CF881A64}" type="presOf" srcId="{4C739921-987F-4009-8D7B-77A495F3FF1D}" destId="{FAF62A70-A604-41D7-A1B5-2D3C6A8EECB7}" srcOrd="0" destOrd="0" presId="urn:microsoft.com/office/officeart/2005/8/layout/lProcess2"/>
    <dgm:cxn modelId="{DA9B902F-0BC2-427C-8FFF-D905935FE579}" type="presOf" srcId="{A4A607C3-6A59-4448-A254-07EC84AF0A64}" destId="{4FB594F2-384D-49C3-905A-099C35EB93A4}" srcOrd="0" destOrd="0" presId="urn:microsoft.com/office/officeart/2005/8/layout/lProcess2"/>
    <dgm:cxn modelId="{38F09F2F-BD39-428C-A94D-47142FA2DF68}" type="presOf" srcId="{498BE71F-A674-4FBC-8D37-EE9D2A3D46FE}" destId="{E820C9BF-EF1A-450E-BD21-CC3281E1E134}" srcOrd="0" destOrd="4" presId="urn:microsoft.com/office/officeart/2005/8/layout/lProcess2"/>
    <dgm:cxn modelId="{DE390330-F507-4D9C-9823-EAE5435ECD46}" srcId="{4C739921-987F-4009-8D7B-77A495F3FF1D}" destId="{CC456CDC-F962-4AA9-B1BB-C6C698C77488}" srcOrd="0" destOrd="0" parTransId="{5938E10E-170E-413A-94C5-1E650D09557C}" sibTransId="{4E64FAE9-A39B-4E17-B1EE-EB9F9E39E3E0}"/>
    <dgm:cxn modelId="{E4EB6131-4DBE-49ED-81D6-1271898B231D}" type="presOf" srcId="{77FF3E29-A766-4BA4-B11F-D68D11992E7E}" destId="{FE9B894C-E71E-491C-B58E-A47559AC5968}" srcOrd="0" destOrd="2" presId="urn:microsoft.com/office/officeart/2005/8/layout/lProcess2"/>
    <dgm:cxn modelId="{E5E00132-65A7-4C62-96E5-0F6A4F2AF95A}" srcId="{A983CA0E-2EEB-496B-8B80-B63A6A7B7950}" destId="{3BB10727-5A60-4A91-BB94-EDCE44DE17A8}" srcOrd="1" destOrd="0" parTransId="{83733336-AA9B-4BF0-BEF9-4FC7CDAAFF31}" sibTransId="{4C12F12D-5987-40D3-AA62-38B27B7265BF}"/>
    <dgm:cxn modelId="{5ACFA333-430C-481D-8DD7-8F1237E204C4}" srcId="{CC456CDC-F962-4AA9-B1BB-C6C698C77488}" destId="{394EFDE3-5FE9-4B7F-A268-74D5B0F179FA}" srcOrd="1" destOrd="0" parTransId="{CC33DDE0-692E-4213-833E-F5106FCAC69C}" sibTransId="{6E1EECF1-45F9-4416-AA2B-7F529DD31473}"/>
    <dgm:cxn modelId="{22042836-E69C-48A7-8934-075329530154}" type="presOf" srcId="{7D28FF50-1D16-498B-B604-AFB362D9CCD1}" destId="{E34C9A89-E2A1-47D6-BEAE-EB4B0666CF61}" srcOrd="0" destOrd="1" presId="urn:microsoft.com/office/officeart/2005/8/layout/lProcess2"/>
    <dgm:cxn modelId="{9659993A-7E61-4237-BEAB-5C09A7C19A7A}" type="presOf" srcId="{6DCCB674-08D2-4ABF-970B-C91812B85FC0}" destId="{FE9B894C-E71E-491C-B58E-A47559AC5968}" srcOrd="0" destOrd="5" presId="urn:microsoft.com/office/officeart/2005/8/layout/lProcess2"/>
    <dgm:cxn modelId="{43813143-E529-4D17-8A09-82E9FAC6CE72}" type="presOf" srcId="{A983CA0E-2EEB-496B-8B80-B63A6A7B7950}" destId="{E34C9A89-E2A1-47D6-BEAE-EB4B0666CF61}" srcOrd="0" destOrd="0" presId="urn:microsoft.com/office/officeart/2005/8/layout/lProcess2"/>
    <dgm:cxn modelId="{C1589243-B75D-46A1-B786-44A2D0FDEE8B}" type="presOf" srcId="{8C51B6FB-F094-4C5E-B3E2-DC4A4971F48B}" destId="{B48C3791-280E-40E5-B83F-800EA0AED1B9}" srcOrd="0" destOrd="1" presId="urn:microsoft.com/office/officeart/2005/8/layout/lProcess2"/>
    <dgm:cxn modelId="{DB626345-D657-4ED5-A539-DBE8AAFF37F0}" srcId="{4C739921-987F-4009-8D7B-77A495F3FF1D}" destId="{56C1430C-D986-46AC-881C-DEAAA8C8D5C8}" srcOrd="1" destOrd="0" parTransId="{556F7031-D1BB-4813-A9AE-99717E5C9F73}" sibTransId="{37C50647-16D2-4B63-B141-CC581DF50A94}"/>
    <dgm:cxn modelId="{01436746-552E-47AD-9A03-CCA4527D2882}" type="presOf" srcId="{69C71363-54EE-4870-A515-AB10E9413B61}" destId="{BEBAD39A-CBE4-4639-91E2-9B6109D4AE05}" srcOrd="0" destOrd="0" presId="urn:microsoft.com/office/officeart/2005/8/layout/lProcess2"/>
    <dgm:cxn modelId="{97A92848-74EE-4140-8419-3129EA5604B3}" type="presOf" srcId="{2FA77F04-7752-481D-B6CB-B10549A96085}" destId="{FE9B894C-E71E-491C-B58E-A47559AC5968}" srcOrd="0" destOrd="3" presId="urn:microsoft.com/office/officeart/2005/8/layout/lProcess2"/>
    <dgm:cxn modelId="{31A27848-DA0F-4843-8D0C-9B59D164F389}" type="presOf" srcId="{A90F2836-A44D-4E34-8B45-8EBC68E6C9B4}" destId="{11F27DEB-23B5-47B4-AA80-DCC7B9205CFB}" srcOrd="0" destOrd="4" presId="urn:microsoft.com/office/officeart/2005/8/layout/lProcess2"/>
    <dgm:cxn modelId="{A4A3504A-B749-4876-A9E1-F6A3923F1391}" srcId="{A983CA0E-2EEB-496B-8B80-B63A6A7B7950}" destId="{7D3873BF-6755-4E4C-A44D-7A462DC45001}" srcOrd="3" destOrd="0" parTransId="{DBB56880-9715-4D37-8AD1-883B2EFA805F}" sibTransId="{BEDE58AC-F3C2-469B-9F87-0FEE44E4E0E1}"/>
    <dgm:cxn modelId="{5AF2034B-1ACF-40EF-A1AA-4FE50E620FCB}" srcId="{E81E3500-A208-4AE7-AE80-ADE14D6AE4FA}" destId="{77FF3E29-A766-4BA4-B11F-D68D11992E7E}" srcOrd="1" destOrd="0" parTransId="{E22609F1-75F5-432F-9B0B-033D5CBBD3B5}" sibTransId="{D208438B-90D6-4390-BD16-C9BEB14CA9DC}"/>
    <dgm:cxn modelId="{EDF2224B-5E78-4B93-B46D-156C5B32A68F}" srcId="{A4A607C3-6A59-4448-A254-07EC84AF0A64}" destId="{5CE416F8-F003-490B-BC40-7AED945D31FE}" srcOrd="0" destOrd="0" parTransId="{09DE1C82-7BD3-4ED9-8983-E96A1DD5EF69}" sibTransId="{C5919A66-7057-4F8F-B680-6103F2DAF5D6}"/>
    <dgm:cxn modelId="{8204644D-207D-4CC1-B46C-8D860460E31E}" type="presOf" srcId="{9BEF8D16-1C16-40F5-AEF9-563889411243}" destId="{11F27DEB-23B5-47B4-AA80-DCC7B9205CFB}" srcOrd="0" destOrd="2" presId="urn:microsoft.com/office/officeart/2005/8/layout/lProcess2"/>
    <dgm:cxn modelId="{19507651-D582-4044-9AA9-5C590ACF4139}" srcId="{5CE416F8-F003-490B-BC40-7AED945D31FE}" destId="{E1D1358E-46D0-4F41-ABBF-2E6E89021365}" srcOrd="0" destOrd="0" parTransId="{1BFA376E-A92E-409B-88F8-53685E68DE89}" sibTransId="{7EF5E2F0-AA90-4052-835F-150C7CF7529B}"/>
    <dgm:cxn modelId="{FDF2455B-237E-4475-B671-FD8529CCCAF9}" srcId="{CC456CDC-F962-4AA9-B1BB-C6C698C77488}" destId="{1D0F2055-7024-4351-92DA-DB59DF26FC6D}" srcOrd="3" destOrd="0" parTransId="{83AE2683-DC5F-451E-9FC1-AC087EE0B702}" sibTransId="{708DAD00-D637-415D-89B5-CC595189F3FA}"/>
    <dgm:cxn modelId="{79E07C5C-E2FF-4D0C-80A1-7CB87995332D}" type="presOf" srcId="{9D739194-E8B2-43BF-B02F-324F1CE9BA71}" destId="{E820C9BF-EF1A-450E-BD21-CC3281E1E134}" srcOrd="0" destOrd="1" presId="urn:microsoft.com/office/officeart/2005/8/layout/lProcess2"/>
    <dgm:cxn modelId="{7ECDA35C-A4A3-44E5-BEC7-966D5CA34139}" srcId="{CC456CDC-F962-4AA9-B1BB-C6C698C77488}" destId="{8C51B6FB-F094-4C5E-B3E2-DC4A4971F48B}" srcOrd="0" destOrd="0" parTransId="{7E35CCD2-4ED6-462B-B6DB-BE29479BF629}" sibTransId="{6F7B79E8-589E-4B0B-9EBF-220B76DB6DEE}"/>
    <dgm:cxn modelId="{ECDFEA5C-296C-4BFE-8DFA-C8C0BC0B2613}" srcId="{24DB290B-D667-40C5-82F7-7C4BBD756214}" destId="{4696DB31-A805-401F-836A-EB4F2DBCAE5D}" srcOrd="1" destOrd="0" parTransId="{24945406-0C2E-4FFF-8F5B-87641DAB6414}" sibTransId="{5D218371-D7FA-46D4-BEFD-425368BCCAE2}"/>
    <dgm:cxn modelId="{F04D655E-27E1-484F-9C27-DC83093BE2D4}" srcId="{B6770C26-F260-404D-AF93-AC3FBDA4BA91}" destId="{845D4555-16CA-4C67-8971-81F71B75271A}" srcOrd="4" destOrd="0" parTransId="{B546912B-4413-453D-8F9C-7F8921383F1B}" sibTransId="{53A27161-C2C3-465F-935E-1154D956884E}"/>
    <dgm:cxn modelId="{D2CA435F-55BA-496B-97BD-F622BE5FE9CD}" type="presOf" srcId="{511E51D5-B028-4475-9D1B-1A770F61488B}" destId="{47906FB8-B637-46B7-B119-B3DE335D210B}" srcOrd="0" destOrd="3" presId="urn:microsoft.com/office/officeart/2005/8/layout/lProcess2"/>
    <dgm:cxn modelId="{4AEB555F-CB75-4FC7-8882-FE2C9641C9AE}" type="presOf" srcId="{56C1430C-D986-46AC-881C-DEAAA8C8D5C8}" destId="{47906FB8-B637-46B7-B119-B3DE335D210B}" srcOrd="0" destOrd="0" presId="urn:microsoft.com/office/officeart/2005/8/layout/lProcess2"/>
    <dgm:cxn modelId="{8102FD61-24AD-4925-8DF3-E1283577DF41}" srcId="{C374749C-35AD-4AF9-88B4-FA7C682A5EEA}" destId="{69C71363-54EE-4870-A515-AB10E9413B61}" srcOrd="2" destOrd="0" parTransId="{05871058-3241-40DB-9EDC-8E65FD7592DE}" sibTransId="{471AF796-A3EF-40FA-A5B3-051D98E3E653}"/>
    <dgm:cxn modelId="{8106B364-234A-4BF8-9039-F3BE7E12B61C}" srcId="{5CE416F8-F003-490B-BC40-7AED945D31FE}" destId="{811BF21F-4E50-4DF7-A2A5-F0790F8D0341}" srcOrd="2" destOrd="0" parTransId="{03BFDA8C-04CE-4C72-AF2C-93ED24BEAA87}" sibTransId="{7158B2EF-2BC4-44A4-A552-FFB74DCEED43}"/>
    <dgm:cxn modelId="{1D83D266-A596-4E2D-B078-5D253111F4A7}" type="presOf" srcId="{7E17BC6C-0961-4B2A-B7B5-40CC77B68769}" destId="{FE9B894C-E71E-491C-B58E-A47559AC5968}" srcOrd="0" destOrd="1" presId="urn:microsoft.com/office/officeart/2005/8/layout/lProcess2"/>
    <dgm:cxn modelId="{9AC2B567-5754-4982-826E-08879A5AC175}" type="presOf" srcId="{A4A9D71E-3B72-4B47-A9CF-2B0D52CECFE7}" destId="{E820C9BF-EF1A-450E-BD21-CC3281E1E134}" srcOrd="0" destOrd="2" presId="urn:microsoft.com/office/officeart/2005/8/layout/lProcess2"/>
    <dgm:cxn modelId="{28A4BB67-DD70-4E5C-AE25-106460778E9B}" srcId="{A983CA0E-2EEB-496B-8B80-B63A6A7B7950}" destId="{7D28FF50-1D16-498B-B604-AFB362D9CCD1}" srcOrd="0" destOrd="0" parTransId="{C9B8A744-B6DF-474B-92EC-46219F5C9A54}" sibTransId="{D78DA6FF-A646-4F0F-871F-04B3D994AD10}"/>
    <dgm:cxn modelId="{D34BB068-812D-4CD0-9889-52C5305600EA}" srcId="{5CE416F8-F003-490B-BC40-7AED945D31FE}" destId="{63C56563-A18F-4C40-8270-8FF53D2B31D3}" srcOrd="3" destOrd="0" parTransId="{13D924BA-6545-468F-9843-3D03FDCD7AD1}" sibTransId="{861862E4-1157-4B54-81CE-F9619E1FD257}"/>
    <dgm:cxn modelId="{32AA1F6A-81F2-493F-8D28-5EAC23A53BDB}" type="presOf" srcId="{4C739921-987F-4009-8D7B-77A495F3FF1D}" destId="{37CDFDC3-6274-4797-AD7C-996FE7FA4599}" srcOrd="1" destOrd="0" presId="urn:microsoft.com/office/officeart/2005/8/layout/lProcess2"/>
    <dgm:cxn modelId="{54F39C6E-3C67-4D11-BA3A-6CEA9A8E5A2B}" srcId="{69C71363-54EE-4870-A515-AB10E9413B61}" destId="{24DB290B-D667-40C5-82F7-7C4BBD756214}" srcOrd="0" destOrd="0" parTransId="{F284060E-AC36-4CFF-A483-7D744E360EA7}" sibTransId="{FD642A9A-14A5-47A8-93E0-9F38AE7FE251}"/>
    <dgm:cxn modelId="{854DE672-11D2-4672-AF8F-42DF17CBE30E}" type="presOf" srcId="{648089A5-4639-477C-9F76-DCB832FA390E}" destId="{47906FB8-B637-46B7-B119-B3DE335D210B}" srcOrd="0" destOrd="1" presId="urn:microsoft.com/office/officeart/2005/8/layout/lProcess2"/>
    <dgm:cxn modelId="{BDD0E873-9BD8-4ABB-A4E0-EBA96F298784}" type="presOf" srcId="{C73361C9-11A5-4669-B819-91FFE3F1BA6A}" destId="{EEFAAFFB-E77B-41E6-889A-B939E989144E}" srcOrd="0" destOrd="1" presId="urn:microsoft.com/office/officeart/2005/8/layout/lProcess2"/>
    <dgm:cxn modelId="{1CAB537B-0560-438E-9E18-DC0E1E6BE70D}" type="presOf" srcId="{7D3873BF-6755-4E4C-A44D-7A462DC45001}" destId="{E34C9A89-E2A1-47D6-BEAE-EB4B0666CF61}" srcOrd="0" destOrd="4" presId="urn:microsoft.com/office/officeart/2005/8/layout/lProcess2"/>
    <dgm:cxn modelId="{4D8D137F-ADD3-4E70-A9F2-ADB2CFA18EDB}" srcId="{5CE416F8-F003-490B-BC40-7AED945D31FE}" destId="{F69F15FC-44E4-43FD-8D7D-B8415BFC5876}" srcOrd="4" destOrd="0" parTransId="{47C3AA46-4684-4E91-AF9F-F27EB967ECBB}" sibTransId="{0B46F2AD-B0A7-4753-A30E-FD6C340F408B}"/>
    <dgm:cxn modelId="{E3AFF782-312F-4AEE-876C-4E5CEE3C95FE}" type="presOf" srcId="{A1F6418A-E4E1-4AA2-9A6C-EC7AAEB2C91D}" destId="{E34C9A89-E2A1-47D6-BEAE-EB4B0666CF61}" srcOrd="0" destOrd="3" presId="urn:microsoft.com/office/officeart/2005/8/layout/lProcess2"/>
    <dgm:cxn modelId="{CCF57383-2611-4065-85A3-AFD26B484A75}" type="presOf" srcId="{5CE416F8-F003-490B-BC40-7AED945D31FE}" destId="{F70067EF-E642-43EB-8D3B-89E9FD05EA7F}" srcOrd="0" destOrd="0" presId="urn:microsoft.com/office/officeart/2005/8/layout/lProcess2"/>
    <dgm:cxn modelId="{9DE24F89-58E7-4BD8-9ABB-9763A7DAB721}" srcId="{A983CA0E-2EEB-496B-8B80-B63A6A7B7950}" destId="{C47A0C65-B2BE-4B50-8736-29BE9C3E4E78}" srcOrd="4" destOrd="0" parTransId="{F0BF14D4-01AF-46F9-A0C5-6F49A2D06046}" sibTransId="{ABD857D5-FBF6-4C13-BE1E-E846E2D43EDB}"/>
    <dgm:cxn modelId="{5DE11291-0008-46A7-85B0-5DCA1B6FFF00}" type="presOf" srcId="{24DB290B-D667-40C5-82F7-7C4BBD756214}" destId="{EEFAAFFB-E77B-41E6-889A-B939E989144E}" srcOrd="0" destOrd="0" presId="urn:microsoft.com/office/officeart/2005/8/layout/lProcess2"/>
    <dgm:cxn modelId="{31E00793-6954-44C6-90A9-E1E93EC07F6D}" type="presOf" srcId="{96269CDA-66EB-4CAF-89BF-F9B91AD915AF}" destId="{47906FB8-B637-46B7-B119-B3DE335D210B}" srcOrd="0" destOrd="4" presId="urn:microsoft.com/office/officeart/2005/8/layout/lProcess2"/>
    <dgm:cxn modelId="{51B98D94-9DBC-4DBF-AD32-6E0B45A1C0D9}" srcId="{56C1430C-D986-46AC-881C-DEAAA8C8D5C8}" destId="{511E51D5-B028-4475-9D1B-1A770F61488B}" srcOrd="2" destOrd="0" parTransId="{0F960475-7435-4022-89B3-C7A590058FA0}" sibTransId="{5693680C-A6D0-405F-93B9-F0D9FAD2D21E}"/>
    <dgm:cxn modelId="{73D79595-50CC-43DE-9D4C-A9C4AAEBC664}" srcId="{CC456CDC-F962-4AA9-B1BB-C6C698C77488}" destId="{BF2B5752-A44F-4A0F-85B7-D9E2489CEDD6}" srcOrd="2" destOrd="0" parTransId="{F08F4BCF-B052-406C-8804-CC776E4ABB23}" sibTransId="{FB9649C0-AADD-4ABE-9061-BDB9EC041591}"/>
    <dgm:cxn modelId="{855DD995-EC8F-4AD6-9DC8-3F8DEF4366B8}" type="presOf" srcId="{A74DA9A2-5281-4E73-BF15-E823733FEDF1}" destId="{11F27DEB-23B5-47B4-AA80-DCC7B9205CFB}" srcOrd="0" destOrd="5" presId="urn:microsoft.com/office/officeart/2005/8/layout/lProcess2"/>
    <dgm:cxn modelId="{9907A597-C714-4A4A-85F2-CF372E78E178}" type="presOf" srcId="{85B6EF65-3D51-47A8-AE7D-66913D4A92A1}" destId="{EEFAAFFB-E77B-41E6-889A-B939E989144E}" srcOrd="0" destOrd="5" presId="urn:microsoft.com/office/officeart/2005/8/layout/lProcess2"/>
    <dgm:cxn modelId="{2A14DF98-C236-463A-AE5C-AE57BF632D57}" srcId="{FEB53BD3-45CC-4207-A793-BAB23B66AC8A}" destId="{A90F2836-A44D-4E34-8B45-8EBC68E6C9B4}" srcOrd="3" destOrd="0" parTransId="{4BA6FB09-481C-4AEE-A542-61F81B2308F0}" sibTransId="{819FABE1-7FE6-4268-ABCA-FDC3862562D8}"/>
    <dgm:cxn modelId="{89B8EE99-1820-4E91-B451-B4548FBE2722}" type="presOf" srcId="{C47A0C65-B2BE-4B50-8736-29BE9C3E4E78}" destId="{E34C9A89-E2A1-47D6-BEAE-EB4B0666CF61}" srcOrd="0" destOrd="5" presId="urn:microsoft.com/office/officeart/2005/8/layout/lProcess2"/>
    <dgm:cxn modelId="{9EE7E39C-0B87-4B0C-89BA-D2CC381FB6D4}" srcId="{FEB53BD3-45CC-4207-A793-BAB23B66AC8A}" destId="{26C36A37-DA46-4A65-9074-23DF947CC285}" srcOrd="2" destOrd="0" parTransId="{8D5FE444-3613-4C72-A9EA-2E9B45AC340B}" sibTransId="{66708677-496E-492E-855B-80AE69A436F8}"/>
    <dgm:cxn modelId="{634C0D9D-7B0B-4BEE-ADB9-8D97C37C7B8F}" srcId="{56C1430C-D986-46AC-881C-DEAAA8C8D5C8}" destId="{6D7575A3-EC85-4237-9618-2B1761320997}" srcOrd="4" destOrd="0" parTransId="{4F897C7D-9296-45C1-B52F-4BD5BE353414}" sibTransId="{E24F631B-4465-4BF9-A258-526FFFE46F16}"/>
    <dgm:cxn modelId="{F7E6459D-FF74-4514-BB5A-1A3F11FB5232}" type="presOf" srcId="{B6770C26-F260-404D-AF93-AC3FBDA4BA91}" destId="{E820C9BF-EF1A-450E-BD21-CC3281E1E134}" srcOrd="0" destOrd="0" presId="urn:microsoft.com/office/officeart/2005/8/layout/lProcess2"/>
    <dgm:cxn modelId="{D7F79FAA-6C3D-4377-BFD3-97266C46C72A}" type="presOf" srcId="{F69F15FC-44E4-43FD-8D7D-B8415BFC5876}" destId="{F70067EF-E642-43EB-8D3B-89E9FD05EA7F}" srcOrd="0" destOrd="5" presId="urn:microsoft.com/office/officeart/2005/8/layout/lProcess2"/>
    <dgm:cxn modelId="{CCF96CAB-4793-472C-8F41-B7AEDB7983FB}" type="presOf" srcId="{845D4555-16CA-4C67-8971-81F71B75271A}" destId="{E820C9BF-EF1A-450E-BD21-CC3281E1E134}" srcOrd="0" destOrd="5" presId="urn:microsoft.com/office/officeart/2005/8/layout/lProcess2"/>
    <dgm:cxn modelId="{494B21AD-D70F-436C-ADCE-6E14FFEE91AA}" type="presOf" srcId="{5E474849-457D-4AC7-9AA7-3CAFE39C4DDB}" destId="{FE9B894C-E71E-491C-B58E-A47559AC5968}" srcOrd="0" destOrd="4" presId="urn:microsoft.com/office/officeart/2005/8/layout/lProcess2"/>
    <dgm:cxn modelId="{203EBCAE-D0C9-43A6-905B-D9735081ED30}" srcId="{24DB290B-D667-40C5-82F7-7C4BBD756214}" destId="{85B6EF65-3D51-47A8-AE7D-66913D4A92A1}" srcOrd="4" destOrd="0" parTransId="{F9874C20-8FD5-410F-9780-B082E4275702}" sibTransId="{48E8C60A-50CB-4CB5-857B-0F9254B57B44}"/>
    <dgm:cxn modelId="{FF5EADB6-5D15-460E-B7A9-54C9698ED80B}" type="presOf" srcId="{811BF21F-4E50-4DF7-A2A5-F0790F8D0341}" destId="{F70067EF-E642-43EB-8D3B-89E9FD05EA7F}" srcOrd="0" destOrd="3" presId="urn:microsoft.com/office/officeart/2005/8/layout/lProcess2"/>
    <dgm:cxn modelId="{1605DAB6-97A6-49B5-BAF1-AC3102297D7D}" type="presOf" srcId="{0535D7D7-53E1-4EF5-A3FA-D3A6ED96C322}" destId="{11F27DEB-23B5-47B4-AA80-DCC7B9205CFB}" srcOrd="0" destOrd="1" presId="urn:microsoft.com/office/officeart/2005/8/layout/lProcess2"/>
    <dgm:cxn modelId="{2D6339B9-C26A-4BBC-8DD5-FCEB3D62116D}" type="presOf" srcId="{63C56563-A18F-4C40-8270-8FF53D2B31D3}" destId="{F70067EF-E642-43EB-8D3B-89E9FD05EA7F}" srcOrd="0" destOrd="4" presId="urn:microsoft.com/office/officeart/2005/8/layout/lProcess2"/>
    <dgm:cxn modelId="{284764B9-B097-44A5-98FE-4025D77D31A1}" type="presOf" srcId="{A4A607C3-6A59-4448-A254-07EC84AF0A64}" destId="{57CA3851-8D79-4B84-90E2-8A69160C557B}" srcOrd="1" destOrd="0" presId="urn:microsoft.com/office/officeart/2005/8/layout/lProcess2"/>
    <dgm:cxn modelId="{EBB98CB9-230F-4356-8241-95C4A5B82B91}" srcId="{FEB53BD3-45CC-4207-A793-BAB23B66AC8A}" destId="{A74DA9A2-5281-4E73-BF15-E823733FEDF1}" srcOrd="4" destOrd="0" parTransId="{2CFBC3B1-AD35-491F-89F5-BA14F7AFD2D3}" sibTransId="{A0A6516E-7CDC-4E58-AD5B-DB595A4D81A2}"/>
    <dgm:cxn modelId="{292C47BA-FE70-406D-A612-4895F95EF7B3}" srcId="{4271949C-E677-4671-8068-0BDF8F4A7910}" destId="{FEB53BD3-45CC-4207-A793-BAB23B66AC8A}" srcOrd="1" destOrd="0" parTransId="{C7D47122-26F9-48A4-A6AF-A5CEC071C670}" sibTransId="{AFC59AB4-9D5F-48EC-8352-20521ED9EE5D}"/>
    <dgm:cxn modelId="{903536BC-F0C7-4AEB-8536-4E0B38B946AF}" type="presOf" srcId="{E1D1358E-46D0-4F41-ABBF-2E6E89021365}" destId="{F70067EF-E642-43EB-8D3B-89E9FD05EA7F}" srcOrd="0" destOrd="1" presId="urn:microsoft.com/office/officeart/2005/8/layout/lProcess2"/>
    <dgm:cxn modelId="{1DEC76BF-1E5C-430E-AEC4-340863444C89}" srcId="{A983CA0E-2EEB-496B-8B80-B63A6A7B7950}" destId="{FF845A57-9A36-4AD0-AB37-76252A720799}" srcOrd="5" destOrd="0" parTransId="{BA8EF3A2-800F-41EB-A95E-0892F45B4E7C}" sibTransId="{E3C09F56-CBB1-44DB-A11D-0B2EEF5BC6BC}"/>
    <dgm:cxn modelId="{863FA6BF-2EA2-4625-A4FE-43A99CF777E4}" srcId="{E81E3500-A208-4AE7-AE80-ADE14D6AE4FA}" destId="{2FA77F04-7752-481D-B6CB-B10549A96085}" srcOrd="2" destOrd="0" parTransId="{59E03244-FDC6-4D0F-A519-55C823A2E21E}" sibTransId="{CCC7F2AA-8D8B-4F02-B3E9-78CD06E2D806}"/>
    <dgm:cxn modelId="{D3700CC1-CE94-48B2-8582-B21B4AC043F5}" srcId="{E81E3500-A208-4AE7-AE80-ADE14D6AE4FA}" destId="{7E17BC6C-0961-4B2A-B7B5-40CC77B68769}" srcOrd="0" destOrd="0" parTransId="{05C2C5AD-E760-44FA-A34B-E27EA83C0590}" sibTransId="{826119F7-3BF2-4133-BAA6-864ED88D4D4C}"/>
    <dgm:cxn modelId="{616B00C4-4182-441C-B4F1-9A1F5411524B}" srcId="{56C1430C-D986-46AC-881C-DEAAA8C8D5C8}" destId="{648089A5-4639-477C-9F76-DCB832FA390E}" srcOrd="0" destOrd="0" parTransId="{65B70FB8-8FEE-4501-9AB1-66AB006178C5}" sibTransId="{AD3E5531-63AE-4886-839A-701F39D2AEBC}"/>
    <dgm:cxn modelId="{EC208EC4-1EAE-4017-A09A-AD6EA9471D97}" type="presOf" srcId="{8E29C14A-B1E1-4D02-9DCB-B24B669B1062}" destId="{E820C9BF-EF1A-450E-BD21-CC3281E1E134}" srcOrd="0" destOrd="3" presId="urn:microsoft.com/office/officeart/2005/8/layout/lProcess2"/>
    <dgm:cxn modelId="{E713D6C6-2C7F-4F5C-8E89-D4FD50B2D74B}" srcId="{C374749C-35AD-4AF9-88B4-FA7C682A5EEA}" destId="{4C739921-987F-4009-8D7B-77A495F3FF1D}" srcOrd="3" destOrd="0" parTransId="{1FEBC139-BD93-4A0C-B5E9-340B047219A4}" sibTransId="{30F5CBA9-9E2C-4913-8380-47D023862236}"/>
    <dgm:cxn modelId="{840695C7-E6C4-4EF1-A764-144B21080C4C}" type="presOf" srcId="{1D0F2055-7024-4351-92DA-DB59DF26FC6D}" destId="{B48C3791-280E-40E5-B83F-800EA0AED1B9}" srcOrd="0" destOrd="4" presId="urn:microsoft.com/office/officeart/2005/8/layout/lProcess2"/>
    <dgm:cxn modelId="{698A5AC9-5642-46E4-8CB1-14037DB55FD0}" type="presOf" srcId="{3BB10727-5A60-4A91-BB94-EDCE44DE17A8}" destId="{E34C9A89-E2A1-47D6-BEAE-EB4B0666CF61}" srcOrd="0" destOrd="2" presId="urn:microsoft.com/office/officeart/2005/8/layout/lProcess2"/>
    <dgm:cxn modelId="{33C19CC9-15D5-4F27-9337-6CF674E4089D}" type="presOf" srcId="{6D7575A3-EC85-4237-9618-2B1761320997}" destId="{47906FB8-B637-46B7-B119-B3DE335D210B}" srcOrd="0" destOrd="5" presId="urn:microsoft.com/office/officeart/2005/8/layout/lProcess2"/>
    <dgm:cxn modelId="{4973B8CD-D314-4B56-BBC3-F5AB3AC17479}" type="presOf" srcId="{69C71363-54EE-4870-A515-AB10E9413B61}" destId="{E097A5F8-623C-4134-8017-69F195421238}" srcOrd="1" destOrd="0" presId="urn:microsoft.com/office/officeart/2005/8/layout/lProcess2"/>
    <dgm:cxn modelId="{3CB0F7D1-E7EE-48DF-907B-E55925BFBA88}" srcId="{B6770C26-F260-404D-AF93-AC3FBDA4BA91}" destId="{9D739194-E8B2-43BF-B02F-324F1CE9BA71}" srcOrd="0" destOrd="0" parTransId="{05F6A300-B830-40E2-B5C8-BFC5AC08FEBF}" sibTransId="{32C57AAA-8380-40B6-ACB6-1B7EE56BB2C0}"/>
    <dgm:cxn modelId="{F6EC93D2-C8A0-4A73-81A2-877F896DA8B3}" type="presOf" srcId="{CC456CDC-F962-4AA9-B1BB-C6C698C77488}" destId="{B48C3791-280E-40E5-B83F-800EA0AED1B9}" srcOrd="0" destOrd="0" presId="urn:microsoft.com/office/officeart/2005/8/layout/lProcess2"/>
    <dgm:cxn modelId="{D39D8DD3-1D66-472E-8581-2A3B9709B756}" type="presOf" srcId="{723DF8EA-B36F-4BDC-8340-E17B08E66BB3}" destId="{47906FB8-B637-46B7-B119-B3DE335D210B}" srcOrd="0" destOrd="2" presId="urn:microsoft.com/office/officeart/2005/8/layout/lProcess2"/>
    <dgm:cxn modelId="{6EA92FD5-6CA8-4261-9819-9BE5A5AF4282}" srcId="{E81E3500-A208-4AE7-AE80-ADE14D6AE4FA}" destId="{6DCCB674-08D2-4ABF-970B-C91812B85FC0}" srcOrd="4" destOrd="0" parTransId="{523E6E07-CE30-41D4-9586-C779CF64C657}" sibTransId="{B43BB261-E3C4-4D05-B765-A62D9F5E534E}"/>
    <dgm:cxn modelId="{DA0904D7-C9C2-4D87-B283-3F28E5C511D6}" type="presOf" srcId="{4696DB31-A805-401F-836A-EB4F2DBCAE5D}" destId="{EEFAAFFB-E77B-41E6-889A-B939E989144E}" srcOrd="0" destOrd="2" presId="urn:microsoft.com/office/officeart/2005/8/layout/lProcess2"/>
    <dgm:cxn modelId="{EEA647DB-CDF9-4FD2-8450-0EF091DEB46B}" type="presOf" srcId="{92233492-7F42-4E93-882B-8E7C4DB31292}" destId="{EEFAAFFB-E77B-41E6-889A-B939E989144E}" srcOrd="0" destOrd="4" presId="urn:microsoft.com/office/officeart/2005/8/layout/lProcess2"/>
    <dgm:cxn modelId="{9C8082DD-A8E8-47D4-A1FC-13CBEA73DAFE}" srcId="{E81E3500-A208-4AE7-AE80-ADE14D6AE4FA}" destId="{5E474849-457D-4AC7-9AA7-3CAFE39C4DDB}" srcOrd="3" destOrd="0" parTransId="{2E54B4E8-29AB-4EC2-91BC-1A7FF2DF109E}" sibTransId="{CF2BD5F5-59D7-422A-AC66-75FCCFB845EE}"/>
    <dgm:cxn modelId="{BD29DDDD-4B2B-4A9F-9797-759501365395}" type="presOf" srcId="{FEB53BD3-45CC-4207-A793-BAB23B66AC8A}" destId="{11F27DEB-23B5-47B4-AA80-DCC7B9205CFB}" srcOrd="0" destOrd="0" presId="urn:microsoft.com/office/officeart/2005/8/layout/lProcess2"/>
    <dgm:cxn modelId="{A22028DF-EAF9-49A8-AD63-13557FCC4B3C}" srcId="{56C1430C-D986-46AC-881C-DEAAA8C8D5C8}" destId="{723DF8EA-B36F-4BDC-8340-E17B08E66BB3}" srcOrd="1" destOrd="0" parTransId="{BEF51732-C29D-43B6-A72A-1BC3A9014FB2}" sibTransId="{7E2F793F-5D78-4216-918B-B727054CBE5C}"/>
    <dgm:cxn modelId="{11D245DF-5EBE-4C9F-85A3-351E6CCB26A9}" srcId="{B6770C26-F260-404D-AF93-AC3FBDA4BA91}" destId="{498BE71F-A674-4FBC-8D37-EE9D2A3D46FE}" srcOrd="3" destOrd="0" parTransId="{6C1AF8C7-0709-4E29-988B-3CCE3D0498F7}" sibTransId="{049BCD48-4818-48C6-A148-5D947C91D3B9}"/>
    <dgm:cxn modelId="{EBE1D9E0-7C9E-4FF1-9648-4AAE629F858C}" srcId="{C374749C-35AD-4AF9-88B4-FA7C682A5EEA}" destId="{A4A607C3-6A59-4448-A254-07EC84AF0A64}" srcOrd="0" destOrd="0" parTransId="{02C3CCF7-8B4F-49A8-8559-B04659CF6413}" sibTransId="{80AAB140-D24D-4DF7-86FE-7E83AE909F24}"/>
    <dgm:cxn modelId="{C9C3D2E5-6B48-4D77-91E0-35B754704C6A}" type="presOf" srcId="{2A1F8379-03D5-4F91-BC7F-0522B1B412F4}" destId="{B48C3791-280E-40E5-B83F-800EA0AED1B9}" srcOrd="0" destOrd="5" presId="urn:microsoft.com/office/officeart/2005/8/layout/lProcess2"/>
    <dgm:cxn modelId="{8D09EDE5-4E89-42B2-98B4-5F2D8219793C}" srcId="{C374749C-35AD-4AF9-88B4-FA7C682A5EEA}" destId="{4271949C-E677-4671-8068-0BDF8F4A7910}" srcOrd="1" destOrd="0" parTransId="{F262683F-0B15-450C-8803-477F244C9679}" sibTransId="{72D21BF5-C407-4559-B2A7-84C525178749}"/>
    <dgm:cxn modelId="{A7CFEBE7-217A-4945-A657-540503F1E5B3}" srcId="{FEB53BD3-45CC-4207-A793-BAB23B66AC8A}" destId="{9BEF8D16-1C16-40F5-AEF9-563889411243}" srcOrd="1" destOrd="0" parTransId="{E1C69065-04B1-437D-A62B-E307EDB453FC}" sibTransId="{F22855AC-CCE1-4A8B-8346-BB59D8973BFE}"/>
    <dgm:cxn modelId="{B38D11EB-ADEF-4AEF-8CA7-C5A1FCEB8E5B}" srcId="{B6770C26-F260-404D-AF93-AC3FBDA4BA91}" destId="{A4A9D71E-3B72-4B47-A9CF-2B0D52CECFE7}" srcOrd="1" destOrd="0" parTransId="{10E0744E-8780-42EB-A296-D8FEF414B66D}" sibTransId="{95240B6E-B929-466E-90B2-EB7A73513013}"/>
    <dgm:cxn modelId="{F891B8F0-3C4B-4E16-9869-AB2854C7AB85}" type="presOf" srcId="{C374749C-35AD-4AF9-88B4-FA7C682A5EEA}" destId="{E7498BD0-7E5E-43D2-9F39-5D4440F8D9E9}" srcOrd="0" destOrd="0" presId="urn:microsoft.com/office/officeart/2005/8/layout/lProcess2"/>
    <dgm:cxn modelId="{DD972BF5-3DB2-4386-9B25-525DCB0321DE}" srcId="{24DB290B-D667-40C5-82F7-7C4BBD756214}" destId="{C5F058EC-4761-4C4F-B8EF-202910ADA628}" srcOrd="2" destOrd="0" parTransId="{E5E93394-5C58-430A-836F-CAC298E41F13}" sibTransId="{4EC3F089-1A0B-4123-986A-CC0B7312D34A}"/>
    <dgm:cxn modelId="{249EB1F5-67B5-497E-A5CC-36532396AF4D}" srcId="{A4A607C3-6A59-4448-A254-07EC84AF0A64}" destId="{E81E3500-A208-4AE7-AE80-ADE14D6AE4FA}" srcOrd="1" destOrd="0" parTransId="{7846F9E4-1F37-4A67-AE72-9917B3F3AC01}" sibTransId="{28A570D1-413C-4A65-8A34-2387CCC00CA4}"/>
    <dgm:cxn modelId="{6CA448F8-7F59-4B3C-A77F-02419B0EC241}" srcId="{4271949C-E677-4671-8068-0BDF8F4A7910}" destId="{B6770C26-F260-404D-AF93-AC3FBDA4BA91}" srcOrd="0" destOrd="0" parTransId="{85EA9384-73BA-4576-9731-2BA77F7C154C}" sibTransId="{83CB185B-D06D-4D8C-858A-9BE3E70F54A4}"/>
    <dgm:cxn modelId="{420FCFFA-92D2-4E7A-A8F9-36710DACFE23}" srcId="{B6770C26-F260-404D-AF93-AC3FBDA4BA91}" destId="{8E29C14A-B1E1-4D02-9DCB-B24B669B1062}" srcOrd="2" destOrd="0" parTransId="{EA6665E0-4063-49C3-99AB-63B91FB34474}" sibTransId="{A038A928-FF0E-4D81-AEBC-385733012802}"/>
    <dgm:cxn modelId="{71D87EFF-3F80-4EE4-8BE4-DBBB20D6A110}" srcId="{56C1430C-D986-46AC-881C-DEAAA8C8D5C8}" destId="{96269CDA-66EB-4CAF-89BF-F9B91AD915AF}" srcOrd="3" destOrd="0" parTransId="{D1FD84B1-D1E0-419E-AEEA-BA22D34DEE2B}" sibTransId="{7855117D-4000-48B0-89B1-9BD0DFC52828}"/>
    <dgm:cxn modelId="{296AD793-70AB-4368-ABE8-1614FE786407}" type="presParOf" srcId="{E7498BD0-7E5E-43D2-9F39-5D4440F8D9E9}" destId="{F2B4C480-58B8-4024-899F-28811F8E7B82}" srcOrd="0" destOrd="0" presId="urn:microsoft.com/office/officeart/2005/8/layout/lProcess2"/>
    <dgm:cxn modelId="{54D124BF-1BF0-45E1-A8E9-96A6D51473FF}" type="presParOf" srcId="{F2B4C480-58B8-4024-899F-28811F8E7B82}" destId="{4FB594F2-384D-49C3-905A-099C35EB93A4}" srcOrd="0" destOrd="0" presId="urn:microsoft.com/office/officeart/2005/8/layout/lProcess2"/>
    <dgm:cxn modelId="{3774AA59-D992-4C98-BECF-E07D1D0C5D9B}" type="presParOf" srcId="{F2B4C480-58B8-4024-899F-28811F8E7B82}" destId="{57CA3851-8D79-4B84-90E2-8A69160C557B}" srcOrd="1" destOrd="0" presId="urn:microsoft.com/office/officeart/2005/8/layout/lProcess2"/>
    <dgm:cxn modelId="{79806128-9837-4A5B-BEE5-D65415BB0A65}" type="presParOf" srcId="{F2B4C480-58B8-4024-899F-28811F8E7B82}" destId="{F4557826-3F60-4B96-B53F-806F057CA87D}" srcOrd="2" destOrd="0" presId="urn:microsoft.com/office/officeart/2005/8/layout/lProcess2"/>
    <dgm:cxn modelId="{BC702914-FD75-4F01-BA2C-0E18C7A17E48}" type="presParOf" srcId="{F4557826-3F60-4B96-B53F-806F057CA87D}" destId="{09364207-C63B-41C1-A812-9494C4025BCE}" srcOrd="0" destOrd="0" presId="urn:microsoft.com/office/officeart/2005/8/layout/lProcess2"/>
    <dgm:cxn modelId="{861E7F3F-3514-4925-BAA5-43EE11C8ECF4}" type="presParOf" srcId="{09364207-C63B-41C1-A812-9494C4025BCE}" destId="{F70067EF-E642-43EB-8D3B-89E9FD05EA7F}" srcOrd="0" destOrd="0" presId="urn:microsoft.com/office/officeart/2005/8/layout/lProcess2"/>
    <dgm:cxn modelId="{0CDB2FE2-4C14-40B1-8211-21F6E8BDC979}" type="presParOf" srcId="{09364207-C63B-41C1-A812-9494C4025BCE}" destId="{D4C313CF-68BB-4EF1-9F90-E68E1F4065DC}" srcOrd="1" destOrd="0" presId="urn:microsoft.com/office/officeart/2005/8/layout/lProcess2"/>
    <dgm:cxn modelId="{70C27898-236A-44C4-8AEC-3AA8C566562F}" type="presParOf" srcId="{09364207-C63B-41C1-A812-9494C4025BCE}" destId="{FE9B894C-E71E-491C-B58E-A47559AC5968}" srcOrd="2" destOrd="0" presId="urn:microsoft.com/office/officeart/2005/8/layout/lProcess2"/>
    <dgm:cxn modelId="{44E1CA41-6162-4015-9CBF-2CFB8635F4DE}" type="presParOf" srcId="{E7498BD0-7E5E-43D2-9F39-5D4440F8D9E9}" destId="{00BF4CE2-A686-41AF-8D60-8E8B7D96AF95}" srcOrd="1" destOrd="0" presId="urn:microsoft.com/office/officeart/2005/8/layout/lProcess2"/>
    <dgm:cxn modelId="{D9825E91-A062-439A-AEAB-5E2E6C4563AB}" type="presParOf" srcId="{E7498BD0-7E5E-43D2-9F39-5D4440F8D9E9}" destId="{8862FB9D-9AB2-4DAC-940B-32C3D3D61A29}" srcOrd="2" destOrd="0" presId="urn:microsoft.com/office/officeart/2005/8/layout/lProcess2"/>
    <dgm:cxn modelId="{29433066-27C1-4091-A7F6-62E923B054D3}" type="presParOf" srcId="{8862FB9D-9AB2-4DAC-940B-32C3D3D61A29}" destId="{06850DD8-4563-40ED-B66A-69227236A22B}" srcOrd="0" destOrd="0" presId="urn:microsoft.com/office/officeart/2005/8/layout/lProcess2"/>
    <dgm:cxn modelId="{7362AAB1-36DA-4882-B959-08712E946F4C}" type="presParOf" srcId="{8862FB9D-9AB2-4DAC-940B-32C3D3D61A29}" destId="{E70A53BC-0EFE-4580-A6EB-F2D6780FEC17}" srcOrd="1" destOrd="0" presId="urn:microsoft.com/office/officeart/2005/8/layout/lProcess2"/>
    <dgm:cxn modelId="{D26D3E06-CA95-4889-AEAC-921103EB0C35}" type="presParOf" srcId="{8862FB9D-9AB2-4DAC-940B-32C3D3D61A29}" destId="{FDF7060B-39D0-461A-B1A8-974E5D82ACA1}" srcOrd="2" destOrd="0" presId="urn:microsoft.com/office/officeart/2005/8/layout/lProcess2"/>
    <dgm:cxn modelId="{5C0DC266-C7C5-4C69-AB3B-F8B9A37D47E4}" type="presParOf" srcId="{FDF7060B-39D0-461A-B1A8-974E5D82ACA1}" destId="{1A382928-3E39-4331-A4AF-5FFD0657FDFC}" srcOrd="0" destOrd="0" presId="urn:microsoft.com/office/officeart/2005/8/layout/lProcess2"/>
    <dgm:cxn modelId="{6E6F97F3-6715-4462-88C9-77D4F7661EF6}" type="presParOf" srcId="{1A382928-3E39-4331-A4AF-5FFD0657FDFC}" destId="{E820C9BF-EF1A-450E-BD21-CC3281E1E134}" srcOrd="0" destOrd="0" presId="urn:microsoft.com/office/officeart/2005/8/layout/lProcess2"/>
    <dgm:cxn modelId="{C0009806-26AB-42F3-B81C-B354FFD21753}" type="presParOf" srcId="{1A382928-3E39-4331-A4AF-5FFD0657FDFC}" destId="{26222859-D679-4BA0-A329-678FEA9AED4A}" srcOrd="1" destOrd="0" presId="urn:microsoft.com/office/officeart/2005/8/layout/lProcess2"/>
    <dgm:cxn modelId="{FFE717C8-CBFB-4DDC-856A-CBCCA5B56C32}" type="presParOf" srcId="{1A382928-3E39-4331-A4AF-5FFD0657FDFC}" destId="{11F27DEB-23B5-47B4-AA80-DCC7B9205CFB}" srcOrd="2" destOrd="0" presId="urn:microsoft.com/office/officeart/2005/8/layout/lProcess2"/>
    <dgm:cxn modelId="{FB853474-9332-4A4A-9D83-8B1FDFD2CED7}" type="presParOf" srcId="{E7498BD0-7E5E-43D2-9F39-5D4440F8D9E9}" destId="{21CC9076-CB96-479E-A5DD-9B27F200F223}" srcOrd="3" destOrd="0" presId="urn:microsoft.com/office/officeart/2005/8/layout/lProcess2"/>
    <dgm:cxn modelId="{81E226AD-72E8-49C1-9B12-7429639BD51F}" type="presParOf" srcId="{E7498BD0-7E5E-43D2-9F39-5D4440F8D9E9}" destId="{C751C3BE-668F-4B72-96BE-9FD69A0721BD}" srcOrd="4" destOrd="0" presId="urn:microsoft.com/office/officeart/2005/8/layout/lProcess2"/>
    <dgm:cxn modelId="{6A8AAA8A-2800-4BD6-8316-722A2AAF1224}" type="presParOf" srcId="{C751C3BE-668F-4B72-96BE-9FD69A0721BD}" destId="{BEBAD39A-CBE4-4639-91E2-9B6109D4AE05}" srcOrd="0" destOrd="0" presId="urn:microsoft.com/office/officeart/2005/8/layout/lProcess2"/>
    <dgm:cxn modelId="{62F09637-CD91-446C-817F-BE1B96A0C140}" type="presParOf" srcId="{C751C3BE-668F-4B72-96BE-9FD69A0721BD}" destId="{E097A5F8-623C-4134-8017-69F195421238}" srcOrd="1" destOrd="0" presId="urn:microsoft.com/office/officeart/2005/8/layout/lProcess2"/>
    <dgm:cxn modelId="{C706D303-CF60-4084-AD2B-564D85596C98}" type="presParOf" srcId="{C751C3BE-668F-4B72-96BE-9FD69A0721BD}" destId="{1ECDAF90-391C-4FFC-B3EA-F13D3F925FC3}" srcOrd="2" destOrd="0" presId="urn:microsoft.com/office/officeart/2005/8/layout/lProcess2"/>
    <dgm:cxn modelId="{5A9259AE-B59B-4887-9754-10C65E3C8053}" type="presParOf" srcId="{1ECDAF90-391C-4FFC-B3EA-F13D3F925FC3}" destId="{51284166-0F94-4318-817E-8CB7B00BBD71}" srcOrd="0" destOrd="0" presId="urn:microsoft.com/office/officeart/2005/8/layout/lProcess2"/>
    <dgm:cxn modelId="{791609EF-E12B-49A0-8B9E-9FAB9F395028}" type="presParOf" srcId="{51284166-0F94-4318-817E-8CB7B00BBD71}" destId="{EEFAAFFB-E77B-41E6-889A-B939E989144E}" srcOrd="0" destOrd="0" presId="urn:microsoft.com/office/officeart/2005/8/layout/lProcess2"/>
    <dgm:cxn modelId="{03E12BA4-9EF4-4C71-BF53-35FC2D66813E}" type="presParOf" srcId="{51284166-0F94-4318-817E-8CB7B00BBD71}" destId="{586E9454-D695-4405-9BBF-F5547721A8AA}" srcOrd="1" destOrd="0" presId="urn:microsoft.com/office/officeart/2005/8/layout/lProcess2"/>
    <dgm:cxn modelId="{4B7C49A3-66F5-4516-8DAE-D5A228AAE5C4}" type="presParOf" srcId="{51284166-0F94-4318-817E-8CB7B00BBD71}" destId="{E34C9A89-E2A1-47D6-BEAE-EB4B0666CF61}" srcOrd="2" destOrd="0" presId="urn:microsoft.com/office/officeart/2005/8/layout/lProcess2"/>
    <dgm:cxn modelId="{7B47535A-5A0C-4983-97C8-35CEEC973DBE}" type="presParOf" srcId="{E7498BD0-7E5E-43D2-9F39-5D4440F8D9E9}" destId="{DB53D40E-0A68-42E4-A93E-6D5FA70ADA4E}" srcOrd="5" destOrd="0" presId="urn:microsoft.com/office/officeart/2005/8/layout/lProcess2"/>
    <dgm:cxn modelId="{5B5423F4-9016-4E61-B53D-B6C7FC192C87}" type="presParOf" srcId="{E7498BD0-7E5E-43D2-9F39-5D4440F8D9E9}" destId="{3FE71999-DC8D-400C-92F3-4FE6575F8DFB}" srcOrd="6" destOrd="0" presId="urn:microsoft.com/office/officeart/2005/8/layout/lProcess2"/>
    <dgm:cxn modelId="{5AA4DC68-7EC0-4F68-9310-0A9939FE01E0}" type="presParOf" srcId="{3FE71999-DC8D-400C-92F3-4FE6575F8DFB}" destId="{FAF62A70-A604-41D7-A1B5-2D3C6A8EECB7}" srcOrd="0" destOrd="0" presId="urn:microsoft.com/office/officeart/2005/8/layout/lProcess2"/>
    <dgm:cxn modelId="{E821976B-621C-4768-B594-36FA2E1605AA}" type="presParOf" srcId="{3FE71999-DC8D-400C-92F3-4FE6575F8DFB}" destId="{37CDFDC3-6274-4797-AD7C-996FE7FA4599}" srcOrd="1" destOrd="0" presId="urn:microsoft.com/office/officeart/2005/8/layout/lProcess2"/>
    <dgm:cxn modelId="{EF058A51-F099-4435-92CC-31F37B442DC7}" type="presParOf" srcId="{3FE71999-DC8D-400C-92F3-4FE6575F8DFB}" destId="{B233FC60-6B46-4675-85F2-9F3404B7CC09}" srcOrd="2" destOrd="0" presId="urn:microsoft.com/office/officeart/2005/8/layout/lProcess2"/>
    <dgm:cxn modelId="{404C28BC-0CA4-415C-9F3A-298F8D172C78}" type="presParOf" srcId="{B233FC60-6B46-4675-85F2-9F3404B7CC09}" destId="{65B4BC66-245A-47DC-93AB-A998636764E6}" srcOrd="0" destOrd="0" presId="urn:microsoft.com/office/officeart/2005/8/layout/lProcess2"/>
    <dgm:cxn modelId="{4632895B-27AC-4F80-A81D-C7C7B1433114}" type="presParOf" srcId="{65B4BC66-245A-47DC-93AB-A998636764E6}" destId="{B48C3791-280E-40E5-B83F-800EA0AED1B9}" srcOrd="0" destOrd="0" presId="urn:microsoft.com/office/officeart/2005/8/layout/lProcess2"/>
    <dgm:cxn modelId="{3FB5F620-A743-4BF0-BE03-1E024BA8FCC5}" type="presParOf" srcId="{65B4BC66-245A-47DC-93AB-A998636764E6}" destId="{F4DE17B8-1008-4884-BB90-788CA91040E3}" srcOrd="1" destOrd="0" presId="urn:microsoft.com/office/officeart/2005/8/layout/lProcess2"/>
    <dgm:cxn modelId="{846840D9-B500-4E3E-9430-A778A3D8D05E}" type="presParOf" srcId="{65B4BC66-245A-47DC-93AB-A998636764E6}" destId="{47906FB8-B637-46B7-B119-B3DE335D210B}" srcOrd="2" destOrd="0" presId="urn:microsoft.com/office/officeart/2005/8/layout/lProcess2"/>
  </dgm:cxnLst>
  <dgm:bg/>
  <dgm:whole/>
  <dgm:extLst>
    <a:ext uri="http://schemas.microsoft.com/office/drawing/2008/diagram">
      <dsp:dataModelExt xmlns:dsp="http://schemas.microsoft.com/office/drawing/2008/diagram" relId="rId6" minVer="http://schemas.openxmlformats.org/drawingml/2006/diagram"/>
    </a:ext>
    <a:ext uri="{C62137D5-CB1D-491B-B009-E17868A290BF}">
      <dgm14:recolorImg xmlns:dgm14="http://schemas.microsoft.com/office/drawing/2010/diagram" val="1"/>
    </a:ext>
  </dgm:extLst>
</dgm:dataModel>
</file>

<file path=xl/diagrams/data2.xml><?xml version="1.0" encoding="utf-8"?>
<dgm:dataModel xmlns:dgm="http://schemas.openxmlformats.org/drawingml/2006/diagram" xmlns:a="http://schemas.openxmlformats.org/drawingml/2006/main">
  <dgm:ptLst>
    <dgm:pt modelId="{C374749C-35AD-4AF9-88B4-FA7C682A5EEA}" type="doc">
      <dgm:prSet loTypeId="urn:microsoft.com/office/officeart/2005/8/layout/lProcess2" loCatId="list" qsTypeId="urn:microsoft.com/office/officeart/2005/8/quickstyle/simple2" qsCatId="simple" csTypeId="urn:microsoft.com/office/officeart/2005/8/colors/accent1_1" csCatId="accent1" phldr="1"/>
      <dgm:spPr/>
      <dgm:t>
        <a:bodyPr/>
        <a:lstStyle/>
        <a:p>
          <a:endParaRPr lang="en-US"/>
        </a:p>
      </dgm:t>
    </dgm:pt>
    <dgm:pt modelId="{E81E3500-A208-4AE7-AE80-ADE14D6AE4FA}">
      <dgm:prSet phldrT="[Text]" custT="1"/>
      <dgm:spPr/>
      <dgm:t>
        <a:bodyPr/>
        <a:lstStyle/>
        <a:p>
          <a:pPr algn="ctr"/>
          <a:r>
            <a:rPr lang="en-US" sz="1600" b="1" u="sng"/>
            <a:t>Spring Semester</a:t>
          </a:r>
        </a:p>
      </dgm:t>
    </dgm:pt>
    <dgm:pt modelId="{7846F9E4-1F37-4A67-AE72-9917B3F3AC01}" type="parTrans" cxnId="{249EB1F5-67B5-497E-A5CC-36532396AF4D}">
      <dgm:prSet/>
      <dgm:spPr/>
      <dgm:t>
        <a:bodyPr/>
        <a:lstStyle/>
        <a:p>
          <a:endParaRPr lang="en-US"/>
        </a:p>
      </dgm:t>
    </dgm:pt>
    <dgm:pt modelId="{28A570D1-413C-4A65-8A34-2387CCC00CA4}" type="sibTrans" cxnId="{249EB1F5-67B5-497E-A5CC-36532396AF4D}">
      <dgm:prSet/>
      <dgm:spPr/>
      <dgm:t>
        <a:bodyPr/>
        <a:lstStyle/>
        <a:p>
          <a:endParaRPr lang="en-US"/>
        </a:p>
      </dgm:t>
    </dgm:pt>
    <dgm:pt modelId="{4271949C-E677-4671-8068-0BDF8F4A7910}">
      <dgm:prSet phldrT="[Text]" custT="1"/>
      <dgm:spPr/>
      <dgm:t>
        <a:bodyPr/>
        <a:lstStyle/>
        <a:p>
          <a:r>
            <a:rPr lang="en-US" sz="2500"/>
            <a:t>Sophomore Year</a:t>
          </a:r>
        </a:p>
      </dgm:t>
    </dgm:pt>
    <dgm:pt modelId="{F262683F-0B15-450C-8803-477F244C9679}" type="parTrans" cxnId="{8D09EDE5-4E89-42B2-98B4-5F2D8219793C}">
      <dgm:prSet/>
      <dgm:spPr/>
      <dgm:t>
        <a:bodyPr/>
        <a:lstStyle/>
        <a:p>
          <a:endParaRPr lang="en-US"/>
        </a:p>
      </dgm:t>
    </dgm:pt>
    <dgm:pt modelId="{72D21BF5-C407-4559-B2A7-84C525178749}" type="sibTrans" cxnId="{8D09EDE5-4E89-42B2-98B4-5F2D8219793C}">
      <dgm:prSet/>
      <dgm:spPr/>
      <dgm:t>
        <a:bodyPr/>
        <a:lstStyle/>
        <a:p>
          <a:endParaRPr lang="en-US"/>
        </a:p>
      </dgm:t>
    </dgm:pt>
    <dgm:pt modelId="{B6770C26-F260-404D-AF93-AC3FBDA4BA91}">
      <dgm:prSet phldrT="[Text]" custT="1"/>
      <dgm:spPr/>
      <dgm:t>
        <a:bodyPr/>
        <a:lstStyle/>
        <a:p>
          <a:pPr algn="ctr"/>
          <a:r>
            <a:rPr lang="en-US" sz="1600" b="1" u="sng"/>
            <a:t>Fall Semester</a:t>
          </a:r>
        </a:p>
      </dgm:t>
    </dgm:pt>
    <dgm:pt modelId="{85EA9384-73BA-4576-9731-2BA77F7C154C}" type="parTrans" cxnId="{6CA448F8-7F59-4B3C-A77F-02419B0EC241}">
      <dgm:prSet/>
      <dgm:spPr/>
      <dgm:t>
        <a:bodyPr/>
        <a:lstStyle/>
        <a:p>
          <a:endParaRPr lang="en-US"/>
        </a:p>
      </dgm:t>
    </dgm:pt>
    <dgm:pt modelId="{83CB185B-D06D-4D8C-858A-9BE3E70F54A4}" type="sibTrans" cxnId="{6CA448F8-7F59-4B3C-A77F-02419B0EC241}">
      <dgm:prSet/>
      <dgm:spPr/>
      <dgm:t>
        <a:bodyPr/>
        <a:lstStyle/>
        <a:p>
          <a:endParaRPr lang="en-US"/>
        </a:p>
      </dgm:t>
    </dgm:pt>
    <dgm:pt modelId="{FEB53BD3-45CC-4207-A793-BAB23B66AC8A}">
      <dgm:prSet phldrT="[Text]" custT="1"/>
      <dgm:spPr/>
      <dgm:t>
        <a:bodyPr/>
        <a:lstStyle/>
        <a:p>
          <a:pPr algn="ctr"/>
          <a:r>
            <a:rPr lang="en-US" sz="1600" b="1" u="sng"/>
            <a:t>Spring Semester</a:t>
          </a:r>
        </a:p>
      </dgm:t>
    </dgm:pt>
    <dgm:pt modelId="{C7D47122-26F9-48A4-A6AF-A5CEC071C670}" type="parTrans" cxnId="{292C47BA-FE70-406D-A612-4895F95EF7B3}">
      <dgm:prSet/>
      <dgm:spPr/>
      <dgm:t>
        <a:bodyPr/>
        <a:lstStyle/>
        <a:p>
          <a:endParaRPr lang="en-US"/>
        </a:p>
      </dgm:t>
    </dgm:pt>
    <dgm:pt modelId="{AFC59AB4-9D5F-48EC-8352-20521ED9EE5D}" type="sibTrans" cxnId="{292C47BA-FE70-406D-A612-4895F95EF7B3}">
      <dgm:prSet/>
      <dgm:spPr/>
      <dgm:t>
        <a:bodyPr/>
        <a:lstStyle/>
        <a:p>
          <a:endParaRPr lang="en-US"/>
        </a:p>
      </dgm:t>
    </dgm:pt>
    <dgm:pt modelId="{69C71363-54EE-4870-A515-AB10E9413B61}">
      <dgm:prSet phldrT="[Text]" custT="1"/>
      <dgm:spPr/>
      <dgm:t>
        <a:bodyPr/>
        <a:lstStyle/>
        <a:p>
          <a:r>
            <a:rPr lang="en-US" sz="2500"/>
            <a:t>Junior Year</a:t>
          </a:r>
        </a:p>
      </dgm:t>
    </dgm:pt>
    <dgm:pt modelId="{05871058-3241-40DB-9EDC-8E65FD7592DE}" type="parTrans" cxnId="{8102FD61-24AD-4925-8DF3-E1283577DF41}">
      <dgm:prSet/>
      <dgm:spPr/>
      <dgm:t>
        <a:bodyPr/>
        <a:lstStyle/>
        <a:p>
          <a:endParaRPr lang="en-US"/>
        </a:p>
      </dgm:t>
    </dgm:pt>
    <dgm:pt modelId="{471AF796-A3EF-40FA-A5B3-051D98E3E653}" type="sibTrans" cxnId="{8102FD61-24AD-4925-8DF3-E1283577DF41}">
      <dgm:prSet/>
      <dgm:spPr/>
      <dgm:t>
        <a:bodyPr/>
        <a:lstStyle/>
        <a:p>
          <a:endParaRPr lang="en-US"/>
        </a:p>
      </dgm:t>
    </dgm:pt>
    <dgm:pt modelId="{24DB290B-D667-40C5-82F7-7C4BBD756214}">
      <dgm:prSet phldrT="[Text]" custT="1"/>
      <dgm:spPr/>
      <dgm:t>
        <a:bodyPr/>
        <a:lstStyle/>
        <a:p>
          <a:pPr algn="ctr"/>
          <a:r>
            <a:rPr lang="en-US" sz="1600" b="1" u="sng"/>
            <a:t>Fall Semester</a:t>
          </a:r>
        </a:p>
      </dgm:t>
    </dgm:pt>
    <dgm:pt modelId="{F284060E-AC36-4CFF-A483-7D744E360EA7}" type="parTrans" cxnId="{54F39C6E-3C67-4D11-BA3A-6CEA9A8E5A2B}">
      <dgm:prSet/>
      <dgm:spPr/>
      <dgm:t>
        <a:bodyPr/>
        <a:lstStyle/>
        <a:p>
          <a:endParaRPr lang="en-US"/>
        </a:p>
      </dgm:t>
    </dgm:pt>
    <dgm:pt modelId="{FD642A9A-14A5-47A8-93E0-9F38AE7FE251}" type="sibTrans" cxnId="{54F39C6E-3C67-4D11-BA3A-6CEA9A8E5A2B}">
      <dgm:prSet/>
      <dgm:spPr/>
      <dgm:t>
        <a:bodyPr/>
        <a:lstStyle/>
        <a:p>
          <a:endParaRPr lang="en-US"/>
        </a:p>
      </dgm:t>
    </dgm:pt>
    <dgm:pt modelId="{A983CA0E-2EEB-496B-8B80-B63A6A7B7950}">
      <dgm:prSet phldrT="[Text]" custT="1"/>
      <dgm:spPr/>
      <dgm:t>
        <a:bodyPr/>
        <a:lstStyle/>
        <a:p>
          <a:pPr algn="ctr"/>
          <a:r>
            <a:rPr lang="en-US" sz="1600" b="1" u="sng"/>
            <a:t>Spring Semester</a:t>
          </a:r>
        </a:p>
      </dgm:t>
    </dgm:pt>
    <dgm:pt modelId="{FF5FD807-C1BE-411E-9C75-9EBE3573CE70}" type="parTrans" cxnId="{D7AF4F0F-D5A7-425D-A530-98066A396CDD}">
      <dgm:prSet/>
      <dgm:spPr/>
      <dgm:t>
        <a:bodyPr/>
        <a:lstStyle/>
        <a:p>
          <a:endParaRPr lang="en-US"/>
        </a:p>
      </dgm:t>
    </dgm:pt>
    <dgm:pt modelId="{BDDCEDD0-5A82-42F9-95E4-2AA9C124A5E6}" type="sibTrans" cxnId="{D7AF4F0F-D5A7-425D-A530-98066A396CDD}">
      <dgm:prSet/>
      <dgm:spPr/>
      <dgm:t>
        <a:bodyPr/>
        <a:lstStyle/>
        <a:p>
          <a:endParaRPr lang="en-US"/>
        </a:p>
      </dgm:t>
    </dgm:pt>
    <dgm:pt modelId="{4C739921-987F-4009-8D7B-77A495F3FF1D}">
      <dgm:prSet phldrT="[Text]" custT="1"/>
      <dgm:spPr/>
      <dgm:t>
        <a:bodyPr/>
        <a:lstStyle/>
        <a:p>
          <a:r>
            <a:rPr lang="en-US" sz="2500"/>
            <a:t>Senior Year</a:t>
          </a:r>
        </a:p>
      </dgm:t>
    </dgm:pt>
    <dgm:pt modelId="{1FEBC139-BD93-4A0C-B5E9-340B047219A4}" type="parTrans" cxnId="{E713D6C6-2C7F-4F5C-8E89-D4FD50B2D74B}">
      <dgm:prSet/>
      <dgm:spPr/>
      <dgm:t>
        <a:bodyPr/>
        <a:lstStyle/>
        <a:p>
          <a:endParaRPr lang="en-US"/>
        </a:p>
      </dgm:t>
    </dgm:pt>
    <dgm:pt modelId="{30F5CBA9-9E2C-4913-8380-47D023862236}" type="sibTrans" cxnId="{E713D6C6-2C7F-4F5C-8E89-D4FD50B2D74B}">
      <dgm:prSet/>
      <dgm:spPr/>
      <dgm:t>
        <a:bodyPr/>
        <a:lstStyle/>
        <a:p>
          <a:endParaRPr lang="en-US"/>
        </a:p>
      </dgm:t>
    </dgm:pt>
    <dgm:pt modelId="{CC456CDC-F962-4AA9-B1BB-C6C698C77488}">
      <dgm:prSet phldrT="[Text]" custT="1"/>
      <dgm:spPr/>
      <dgm:t>
        <a:bodyPr/>
        <a:lstStyle/>
        <a:p>
          <a:pPr algn="ctr"/>
          <a:r>
            <a:rPr lang="en-US" sz="1600" b="1" u="sng"/>
            <a:t>Fall Semester</a:t>
          </a:r>
        </a:p>
      </dgm:t>
    </dgm:pt>
    <dgm:pt modelId="{5938E10E-170E-413A-94C5-1E650D09557C}" type="parTrans" cxnId="{DE390330-F507-4D9C-9823-EAE5435ECD46}">
      <dgm:prSet/>
      <dgm:spPr/>
      <dgm:t>
        <a:bodyPr/>
        <a:lstStyle/>
        <a:p>
          <a:endParaRPr lang="en-US"/>
        </a:p>
      </dgm:t>
    </dgm:pt>
    <dgm:pt modelId="{4E64FAE9-A39B-4E17-B1EE-EB9F9E39E3E0}" type="sibTrans" cxnId="{DE390330-F507-4D9C-9823-EAE5435ECD46}">
      <dgm:prSet/>
      <dgm:spPr/>
      <dgm:t>
        <a:bodyPr/>
        <a:lstStyle/>
        <a:p>
          <a:endParaRPr lang="en-US"/>
        </a:p>
      </dgm:t>
    </dgm:pt>
    <dgm:pt modelId="{7E17BC6C-0961-4B2A-B7B5-40CC77B68769}">
      <dgm:prSet phldrT="[Text]" custT="1"/>
      <dgm:spPr/>
      <dgm:t>
        <a:bodyPr/>
        <a:lstStyle/>
        <a:p>
          <a:pPr algn="l"/>
          <a:r>
            <a:rPr lang="en-US" sz="1400"/>
            <a:t>ECO 1312</a:t>
          </a:r>
        </a:p>
      </dgm:t>
    </dgm:pt>
    <dgm:pt modelId="{05C2C5AD-E760-44FA-A34B-E27EA83C0590}" type="parTrans" cxnId="{D3700CC1-CE94-48B2-8582-B21B4AC043F5}">
      <dgm:prSet/>
      <dgm:spPr/>
      <dgm:t>
        <a:bodyPr/>
        <a:lstStyle/>
        <a:p>
          <a:endParaRPr lang="en-US"/>
        </a:p>
      </dgm:t>
    </dgm:pt>
    <dgm:pt modelId="{826119F7-3BF2-4133-BAA6-864ED88D4D4C}" type="sibTrans" cxnId="{D3700CC1-CE94-48B2-8582-B21B4AC043F5}">
      <dgm:prSet/>
      <dgm:spPr/>
      <dgm:t>
        <a:bodyPr/>
        <a:lstStyle/>
        <a:p>
          <a:endParaRPr lang="en-US"/>
        </a:p>
      </dgm:t>
    </dgm:pt>
    <dgm:pt modelId="{77FF3E29-A766-4BA4-B11F-D68D11992E7E}">
      <dgm:prSet phldrT="[Text]" custT="1"/>
      <dgm:spPr/>
      <dgm:t>
        <a:bodyPr/>
        <a:lstStyle/>
        <a:p>
          <a:pPr algn="l"/>
          <a:r>
            <a:rPr lang="en-US" sz="1400"/>
            <a:t>STAT 2331</a:t>
          </a:r>
        </a:p>
      </dgm:t>
    </dgm:pt>
    <dgm:pt modelId="{E22609F1-75F5-432F-9B0B-033D5CBBD3B5}" type="parTrans" cxnId="{5AF2034B-1ACF-40EF-A1AA-4FE50E620FCB}">
      <dgm:prSet/>
      <dgm:spPr/>
      <dgm:t>
        <a:bodyPr/>
        <a:lstStyle/>
        <a:p>
          <a:endParaRPr lang="en-US"/>
        </a:p>
      </dgm:t>
    </dgm:pt>
    <dgm:pt modelId="{D208438B-90D6-4390-BD16-C9BEB14CA9DC}" type="sibTrans" cxnId="{5AF2034B-1ACF-40EF-A1AA-4FE50E620FCB}">
      <dgm:prSet/>
      <dgm:spPr/>
      <dgm:t>
        <a:bodyPr/>
        <a:lstStyle/>
        <a:p>
          <a:endParaRPr lang="en-US"/>
        </a:p>
      </dgm:t>
    </dgm:pt>
    <dgm:pt modelId="{9D739194-E8B2-43BF-B02F-324F1CE9BA71}">
      <dgm:prSet phldrT="[Text]" custT="1"/>
      <dgm:spPr/>
      <dgm:t>
        <a:bodyPr/>
        <a:lstStyle/>
        <a:p>
          <a:pPr algn="l"/>
          <a:r>
            <a:rPr lang="en-US" sz="1400"/>
            <a:t>ECO 3301</a:t>
          </a:r>
        </a:p>
      </dgm:t>
    </dgm:pt>
    <dgm:pt modelId="{05F6A300-B830-40E2-B5C8-BFC5AC08FEBF}" type="parTrans" cxnId="{3CB0F7D1-E7EE-48DF-907B-E55925BFBA88}">
      <dgm:prSet/>
      <dgm:spPr/>
      <dgm:t>
        <a:bodyPr/>
        <a:lstStyle/>
        <a:p>
          <a:endParaRPr lang="en-US"/>
        </a:p>
      </dgm:t>
    </dgm:pt>
    <dgm:pt modelId="{32C57AAA-8380-40B6-ACB6-1B7EE56BB2C0}" type="sibTrans" cxnId="{3CB0F7D1-E7EE-48DF-907B-E55925BFBA88}">
      <dgm:prSet/>
      <dgm:spPr/>
      <dgm:t>
        <a:bodyPr/>
        <a:lstStyle/>
        <a:p>
          <a:endParaRPr lang="en-US"/>
        </a:p>
      </dgm:t>
    </dgm:pt>
    <dgm:pt modelId="{0535D7D7-53E1-4EF5-A3FA-D3A6ED96C322}">
      <dgm:prSet phldrT="[Text]" custT="1"/>
      <dgm:spPr/>
      <dgm:t>
        <a:bodyPr/>
        <a:lstStyle/>
        <a:p>
          <a:pPr algn="l"/>
          <a:r>
            <a:rPr lang="en-US" sz="1400"/>
            <a:t>ECO 3302</a:t>
          </a:r>
        </a:p>
      </dgm:t>
    </dgm:pt>
    <dgm:pt modelId="{ACD1AA89-0E19-4A93-A48E-1AF97C26B3F8}" type="parTrans" cxnId="{07E37D27-9C60-4010-B9FD-CBBB5691D9FF}">
      <dgm:prSet/>
      <dgm:spPr/>
      <dgm:t>
        <a:bodyPr/>
        <a:lstStyle/>
        <a:p>
          <a:endParaRPr lang="en-US"/>
        </a:p>
      </dgm:t>
    </dgm:pt>
    <dgm:pt modelId="{BA3DDD25-F1EF-4B64-A69A-54767DBE9A62}" type="sibTrans" cxnId="{07E37D27-9C60-4010-B9FD-CBBB5691D9FF}">
      <dgm:prSet/>
      <dgm:spPr/>
      <dgm:t>
        <a:bodyPr/>
        <a:lstStyle/>
        <a:p>
          <a:endParaRPr lang="en-US"/>
        </a:p>
      </dgm:t>
    </dgm:pt>
    <dgm:pt modelId="{C73361C9-11A5-4669-B819-91FFE3F1BA6A}">
      <dgm:prSet phldrT="[Text]" custT="1"/>
      <dgm:spPr/>
      <dgm:t>
        <a:bodyPr/>
        <a:lstStyle/>
        <a:p>
          <a:pPr algn="l"/>
          <a:r>
            <a:rPr lang="en-US" sz="1400"/>
            <a:t>ECO 43xx</a:t>
          </a:r>
        </a:p>
      </dgm:t>
    </dgm:pt>
    <dgm:pt modelId="{924A9237-337B-4F55-9B4C-98CC2DDD2638}" type="parTrans" cxnId="{7FC4D11A-8A98-4759-96E1-48CB257F4DD4}">
      <dgm:prSet/>
      <dgm:spPr/>
      <dgm:t>
        <a:bodyPr/>
        <a:lstStyle/>
        <a:p>
          <a:endParaRPr lang="en-US"/>
        </a:p>
      </dgm:t>
    </dgm:pt>
    <dgm:pt modelId="{2E072796-86C3-4741-9BC2-0331C35FB3C4}" type="sibTrans" cxnId="{7FC4D11A-8A98-4759-96E1-48CB257F4DD4}">
      <dgm:prSet/>
      <dgm:spPr/>
      <dgm:t>
        <a:bodyPr/>
        <a:lstStyle/>
        <a:p>
          <a:endParaRPr lang="en-US"/>
        </a:p>
      </dgm:t>
    </dgm:pt>
    <dgm:pt modelId="{9BEF8D16-1C16-40F5-AEF9-563889411243}">
      <dgm:prSet phldrT="[Text]" custT="1"/>
      <dgm:spPr/>
      <dgm:t>
        <a:bodyPr/>
        <a:lstStyle/>
        <a:p>
          <a:pPr algn="l"/>
          <a:r>
            <a:rPr lang="en-US" sz="1400"/>
            <a:t>ECO 3355 or ECO 43xx</a:t>
          </a:r>
        </a:p>
      </dgm:t>
    </dgm:pt>
    <dgm:pt modelId="{E1C69065-04B1-437D-A62B-E307EDB453FC}" type="parTrans" cxnId="{A7CFEBE7-217A-4945-A657-540503F1E5B3}">
      <dgm:prSet/>
      <dgm:spPr/>
      <dgm:t>
        <a:bodyPr/>
        <a:lstStyle/>
        <a:p>
          <a:endParaRPr lang="en-US"/>
        </a:p>
      </dgm:t>
    </dgm:pt>
    <dgm:pt modelId="{F22855AC-CCE1-4A8B-8346-BB59D8973BFE}" type="sibTrans" cxnId="{A7CFEBE7-217A-4945-A657-540503F1E5B3}">
      <dgm:prSet/>
      <dgm:spPr/>
      <dgm:t>
        <a:bodyPr/>
        <a:lstStyle/>
        <a:p>
          <a:endParaRPr lang="en-US"/>
        </a:p>
      </dgm:t>
    </dgm:pt>
    <dgm:pt modelId="{8C51B6FB-F094-4C5E-B3E2-DC4A4971F48B}">
      <dgm:prSet phldrT="[Text]" custT="1"/>
      <dgm:spPr/>
      <dgm:t>
        <a:bodyPr/>
        <a:lstStyle/>
        <a:p>
          <a:pPr algn="l"/>
          <a:r>
            <a:rPr lang="en-US" sz="1400"/>
            <a:t>ECO 43xx</a:t>
          </a:r>
        </a:p>
      </dgm:t>
    </dgm:pt>
    <dgm:pt modelId="{7E35CCD2-4ED6-462B-B6DB-BE29479BF629}" type="parTrans" cxnId="{7ECDA35C-A4A3-44E5-BEC7-966D5CA34139}">
      <dgm:prSet/>
      <dgm:spPr/>
      <dgm:t>
        <a:bodyPr/>
        <a:lstStyle/>
        <a:p>
          <a:endParaRPr lang="en-US"/>
        </a:p>
      </dgm:t>
    </dgm:pt>
    <dgm:pt modelId="{6F7B79E8-589E-4B0B-9EBF-220B76DB6DEE}" type="sibTrans" cxnId="{7ECDA35C-A4A3-44E5-BEC7-966D5CA34139}">
      <dgm:prSet/>
      <dgm:spPr/>
      <dgm:t>
        <a:bodyPr/>
        <a:lstStyle/>
        <a:p>
          <a:endParaRPr lang="en-US"/>
        </a:p>
      </dgm:t>
    </dgm:pt>
    <dgm:pt modelId="{723DF8EA-B36F-4BDC-8340-E17B08E66BB3}">
      <dgm:prSet phldrT="[Text]" custT="1"/>
      <dgm:spPr/>
      <dgm:t>
        <a:bodyPr/>
        <a:lstStyle/>
        <a:p>
          <a:pPr algn="l"/>
          <a:r>
            <a:rPr lang="en-US" sz="1400"/>
            <a:t>Elective</a:t>
          </a:r>
        </a:p>
      </dgm:t>
    </dgm:pt>
    <dgm:pt modelId="{BEF51732-C29D-43B6-A72A-1BC3A9014FB2}" type="parTrans" cxnId="{A22028DF-EAF9-49A8-AD63-13557FCC4B3C}">
      <dgm:prSet/>
      <dgm:spPr/>
      <dgm:t>
        <a:bodyPr/>
        <a:lstStyle/>
        <a:p>
          <a:endParaRPr lang="en-US"/>
        </a:p>
      </dgm:t>
    </dgm:pt>
    <dgm:pt modelId="{7E2F793F-5D78-4216-918B-B727054CBE5C}" type="sibTrans" cxnId="{A22028DF-EAF9-49A8-AD63-13557FCC4B3C}">
      <dgm:prSet/>
      <dgm:spPr/>
      <dgm:t>
        <a:bodyPr/>
        <a:lstStyle/>
        <a:p>
          <a:endParaRPr lang="en-US"/>
        </a:p>
      </dgm:t>
    </dgm:pt>
    <dgm:pt modelId="{56C1430C-D986-46AC-881C-DEAAA8C8D5C8}">
      <dgm:prSet phldrT="[Text]" custT="1"/>
      <dgm:spPr/>
      <dgm:t>
        <a:bodyPr/>
        <a:lstStyle/>
        <a:p>
          <a:pPr algn="ctr"/>
          <a:r>
            <a:rPr lang="en-US" sz="1600" b="1" u="sng"/>
            <a:t>Spring Semester</a:t>
          </a:r>
        </a:p>
      </dgm:t>
    </dgm:pt>
    <dgm:pt modelId="{556F7031-D1BB-4813-A9AE-99717E5C9F73}" type="parTrans" cxnId="{DB626345-D657-4ED5-A539-DBE8AAFF37F0}">
      <dgm:prSet/>
      <dgm:spPr/>
      <dgm:t>
        <a:bodyPr/>
        <a:lstStyle/>
        <a:p>
          <a:endParaRPr lang="en-US"/>
        </a:p>
      </dgm:t>
    </dgm:pt>
    <dgm:pt modelId="{37C50647-16D2-4B63-B141-CC581DF50A94}" type="sibTrans" cxnId="{DB626345-D657-4ED5-A539-DBE8AAFF37F0}">
      <dgm:prSet/>
      <dgm:spPr/>
      <dgm:t>
        <a:bodyPr/>
        <a:lstStyle/>
        <a:p>
          <a:endParaRPr lang="en-US"/>
        </a:p>
      </dgm:t>
    </dgm:pt>
    <dgm:pt modelId="{5CE416F8-F003-490B-BC40-7AED945D31FE}">
      <dgm:prSet phldrT="[Text]" custT="1"/>
      <dgm:spPr/>
      <dgm:t>
        <a:bodyPr/>
        <a:lstStyle/>
        <a:p>
          <a:pPr algn="ctr"/>
          <a:r>
            <a:rPr lang="en-US" sz="1600" b="1" u="sng"/>
            <a:t>Fall Semester</a:t>
          </a:r>
        </a:p>
      </dgm:t>
    </dgm:pt>
    <dgm:pt modelId="{C5919A66-7057-4F8F-B680-6103F2DAF5D6}" type="sibTrans" cxnId="{EDF2224B-5E78-4B93-B46D-156C5B32A68F}">
      <dgm:prSet/>
      <dgm:spPr/>
      <dgm:t>
        <a:bodyPr/>
        <a:lstStyle/>
        <a:p>
          <a:endParaRPr lang="en-US"/>
        </a:p>
      </dgm:t>
    </dgm:pt>
    <dgm:pt modelId="{09DE1C82-7BD3-4ED9-8983-E96A1DD5EF69}" type="parTrans" cxnId="{EDF2224B-5E78-4B93-B46D-156C5B32A68F}">
      <dgm:prSet/>
      <dgm:spPr/>
      <dgm:t>
        <a:bodyPr/>
        <a:lstStyle/>
        <a:p>
          <a:endParaRPr lang="en-US"/>
        </a:p>
      </dgm:t>
    </dgm:pt>
    <dgm:pt modelId="{E1D1358E-46D0-4F41-ABBF-2E6E89021365}">
      <dgm:prSet custT="1"/>
      <dgm:spPr/>
      <dgm:t>
        <a:bodyPr/>
        <a:lstStyle/>
        <a:p>
          <a:pPr algn="l"/>
          <a:r>
            <a:rPr lang="en-US" sz="1400"/>
            <a:t>ECO 1311</a:t>
          </a:r>
        </a:p>
      </dgm:t>
    </dgm:pt>
    <dgm:pt modelId="{7EF5E2F0-AA90-4052-835F-150C7CF7529B}" type="sibTrans" cxnId="{19507651-D582-4044-9AA9-5C590ACF4139}">
      <dgm:prSet/>
      <dgm:spPr/>
      <dgm:t>
        <a:bodyPr/>
        <a:lstStyle/>
        <a:p>
          <a:endParaRPr lang="en-US"/>
        </a:p>
      </dgm:t>
    </dgm:pt>
    <dgm:pt modelId="{1BFA376E-A92E-409B-88F8-53685E68DE89}" type="parTrans" cxnId="{19507651-D582-4044-9AA9-5C590ACF4139}">
      <dgm:prSet/>
      <dgm:spPr/>
      <dgm:t>
        <a:bodyPr/>
        <a:lstStyle/>
        <a:p>
          <a:endParaRPr lang="en-US"/>
        </a:p>
      </dgm:t>
    </dgm:pt>
    <dgm:pt modelId="{08C5777C-D9FC-4B9F-9335-9DEF400445B1}">
      <dgm:prSet custT="1"/>
      <dgm:spPr/>
      <dgm:t>
        <a:bodyPr/>
        <a:lstStyle/>
        <a:p>
          <a:pPr algn="l"/>
          <a:r>
            <a:rPr lang="en-US" sz="1400"/>
            <a:t>MATH 1309 or 1337</a:t>
          </a:r>
        </a:p>
      </dgm:t>
    </dgm:pt>
    <dgm:pt modelId="{35F7BAE3-B63F-4B15-B454-6FD5B929E2F4}" type="sibTrans" cxnId="{3CAD5721-8357-4AD6-9F82-046BEC349397}">
      <dgm:prSet/>
      <dgm:spPr/>
      <dgm:t>
        <a:bodyPr/>
        <a:lstStyle/>
        <a:p>
          <a:endParaRPr lang="en-US"/>
        </a:p>
      </dgm:t>
    </dgm:pt>
    <dgm:pt modelId="{CAE415CF-BF46-495F-95A2-76F00724533B}" type="parTrans" cxnId="{3CAD5721-8357-4AD6-9F82-046BEC349397}">
      <dgm:prSet/>
      <dgm:spPr/>
      <dgm:t>
        <a:bodyPr/>
        <a:lstStyle/>
        <a:p>
          <a:endParaRPr lang="en-US"/>
        </a:p>
      </dgm:t>
    </dgm:pt>
    <dgm:pt modelId="{63C56563-A18F-4C40-8270-8FF53D2B31D3}">
      <dgm:prSet custT="1"/>
      <dgm:spPr/>
      <dgm:t>
        <a:bodyPr/>
        <a:lstStyle/>
        <a:p>
          <a:pPr algn="l"/>
          <a:r>
            <a:rPr lang="en-US" sz="1400"/>
            <a:t>CC Course</a:t>
          </a:r>
        </a:p>
      </dgm:t>
    </dgm:pt>
    <dgm:pt modelId="{13D924BA-6545-468F-9843-3D03FDCD7AD1}" type="parTrans" cxnId="{D34BB068-812D-4CD0-9889-52C5305600EA}">
      <dgm:prSet/>
      <dgm:spPr/>
      <dgm:t>
        <a:bodyPr/>
        <a:lstStyle/>
        <a:p>
          <a:endParaRPr lang="en-US"/>
        </a:p>
      </dgm:t>
    </dgm:pt>
    <dgm:pt modelId="{861862E4-1157-4B54-81CE-F9619E1FD257}" type="sibTrans" cxnId="{D34BB068-812D-4CD0-9889-52C5305600EA}">
      <dgm:prSet/>
      <dgm:spPr/>
      <dgm:t>
        <a:bodyPr/>
        <a:lstStyle/>
        <a:p>
          <a:endParaRPr lang="en-US"/>
        </a:p>
      </dgm:t>
    </dgm:pt>
    <dgm:pt modelId="{F69F15FC-44E4-43FD-8D7D-B8415BFC5876}">
      <dgm:prSet custT="1"/>
      <dgm:spPr/>
      <dgm:t>
        <a:bodyPr/>
        <a:lstStyle/>
        <a:p>
          <a:pPr algn="l"/>
          <a:r>
            <a:rPr lang="en-US" sz="1400"/>
            <a:t>Second language</a:t>
          </a:r>
        </a:p>
      </dgm:t>
    </dgm:pt>
    <dgm:pt modelId="{47C3AA46-4684-4E91-AF9F-F27EB967ECBB}" type="parTrans" cxnId="{4D8D137F-ADD3-4E70-A9F2-ADB2CFA18EDB}">
      <dgm:prSet/>
      <dgm:spPr/>
      <dgm:t>
        <a:bodyPr/>
        <a:lstStyle/>
        <a:p>
          <a:endParaRPr lang="en-US"/>
        </a:p>
      </dgm:t>
    </dgm:pt>
    <dgm:pt modelId="{0B46F2AD-B0A7-4753-A30E-FD6C340F408B}" type="sibTrans" cxnId="{4D8D137F-ADD3-4E70-A9F2-ADB2CFA18EDB}">
      <dgm:prSet/>
      <dgm:spPr/>
      <dgm:t>
        <a:bodyPr/>
        <a:lstStyle/>
        <a:p>
          <a:endParaRPr lang="en-US"/>
        </a:p>
      </dgm:t>
    </dgm:pt>
    <dgm:pt modelId="{811BF21F-4E50-4DF7-A2A5-F0790F8D0341}">
      <dgm:prSet custT="1"/>
      <dgm:spPr/>
      <dgm:t>
        <a:bodyPr/>
        <a:lstStyle/>
        <a:p>
          <a:pPr algn="l"/>
          <a:r>
            <a:rPr lang="en-US" sz="1400"/>
            <a:t>WRTR 1312</a:t>
          </a:r>
        </a:p>
      </dgm:t>
    </dgm:pt>
    <dgm:pt modelId="{03BFDA8C-04CE-4C72-AF2C-93ED24BEAA87}" type="parTrans" cxnId="{8106B364-234A-4BF8-9039-F3BE7E12B61C}">
      <dgm:prSet/>
      <dgm:spPr/>
      <dgm:t>
        <a:bodyPr/>
        <a:lstStyle/>
        <a:p>
          <a:endParaRPr lang="en-US"/>
        </a:p>
      </dgm:t>
    </dgm:pt>
    <dgm:pt modelId="{7158B2EF-2BC4-44A4-A552-FFB74DCEED43}" type="sibTrans" cxnId="{8106B364-234A-4BF8-9039-F3BE7E12B61C}">
      <dgm:prSet/>
      <dgm:spPr/>
      <dgm:t>
        <a:bodyPr/>
        <a:lstStyle/>
        <a:p>
          <a:endParaRPr lang="en-US"/>
        </a:p>
      </dgm:t>
    </dgm:pt>
    <dgm:pt modelId="{A4A9D71E-3B72-4B47-A9CF-2B0D52CECFE7}">
      <dgm:prSet phldrT="[Text]" custT="1"/>
      <dgm:spPr/>
      <dgm:t>
        <a:bodyPr/>
        <a:lstStyle/>
        <a:p>
          <a:pPr algn="l"/>
          <a:r>
            <a:rPr lang="en-US" sz="1400"/>
            <a:t>CC course</a:t>
          </a:r>
        </a:p>
      </dgm:t>
    </dgm:pt>
    <dgm:pt modelId="{10E0744E-8780-42EB-A296-D8FEF414B66D}" type="parTrans" cxnId="{B38D11EB-ADEF-4AEF-8CA7-C5A1FCEB8E5B}">
      <dgm:prSet/>
      <dgm:spPr/>
      <dgm:t>
        <a:bodyPr/>
        <a:lstStyle/>
        <a:p>
          <a:endParaRPr lang="en-US"/>
        </a:p>
      </dgm:t>
    </dgm:pt>
    <dgm:pt modelId="{95240B6E-B929-466E-90B2-EB7A73513013}" type="sibTrans" cxnId="{B38D11EB-ADEF-4AEF-8CA7-C5A1FCEB8E5B}">
      <dgm:prSet/>
      <dgm:spPr/>
      <dgm:t>
        <a:bodyPr/>
        <a:lstStyle/>
        <a:p>
          <a:endParaRPr lang="en-US"/>
        </a:p>
      </dgm:t>
    </dgm:pt>
    <dgm:pt modelId="{2FA77F04-7752-481D-B6CB-B10549A96085}">
      <dgm:prSet phldrT="[Text]" custT="1"/>
      <dgm:spPr/>
      <dgm:t>
        <a:bodyPr/>
        <a:lstStyle/>
        <a:p>
          <a:pPr algn="l"/>
          <a:r>
            <a:rPr lang="en-US" sz="1400"/>
            <a:t>WRTR 1313</a:t>
          </a:r>
        </a:p>
      </dgm:t>
    </dgm:pt>
    <dgm:pt modelId="{59E03244-FDC6-4D0F-A519-55C823A2E21E}" type="parTrans" cxnId="{863FA6BF-2EA2-4625-A4FE-43A99CF777E4}">
      <dgm:prSet/>
      <dgm:spPr/>
      <dgm:t>
        <a:bodyPr/>
        <a:lstStyle/>
        <a:p>
          <a:endParaRPr lang="en-US"/>
        </a:p>
      </dgm:t>
    </dgm:pt>
    <dgm:pt modelId="{CCC7F2AA-8D8B-4F02-B3E9-78CD06E2D806}" type="sibTrans" cxnId="{863FA6BF-2EA2-4625-A4FE-43A99CF777E4}">
      <dgm:prSet/>
      <dgm:spPr/>
      <dgm:t>
        <a:bodyPr/>
        <a:lstStyle/>
        <a:p>
          <a:endParaRPr lang="en-US"/>
        </a:p>
      </dgm:t>
    </dgm:pt>
    <dgm:pt modelId="{5E474849-457D-4AC7-9AA7-3CAFE39C4DDB}">
      <dgm:prSet custT="1"/>
      <dgm:spPr/>
      <dgm:t>
        <a:bodyPr/>
        <a:lstStyle/>
        <a:p>
          <a:pPr algn="l"/>
          <a:r>
            <a:rPr lang="en-US" sz="1400"/>
            <a:t>CC course</a:t>
          </a:r>
        </a:p>
      </dgm:t>
    </dgm:pt>
    <dgm:pt modelId="{2E54B4E8-29AB-4EC2-91BC-1A7FF2DF109E}" type="parTrans" cxnId="{9C8082DD-A8E8-47D4-A1FC-13CBEA73DAFE}">
      <dgm:prSet/>
      <dgm:spPr/>
      <dgm:t>
        <a:bodyPr/>
        <a:lstStyle/>
        <a:p>
          <a:endParaRPr lang="en-US"/>
        </a:p>
      </dgm:t>
    </dgm:pt>
    <dgm:pt modelId="{CF2BD5F5-59D7-422A-AC66-75FCCFB845EE}" type="sibTrans" cxnId="{9C8082DD-A8E8-47D4-A1FC-13CBEA73DAFE}">
      <dgm:prSet/>
      <dgm:spPr/>
      <dgm:t>
        <a:bodyPr/>
        <a:lstStyle/>
        <a:p>
          <a:endParaRPr lang="en-US"/>
        </a:p>
      </dgm:t>
    </dgm:pt>
    <dgm:pt modelId="{6DCCB674-08D2-4ABF-970B-C91812B85FC0}">
      <dgm:prSet custT="1"/>
      <dgm:spPr/>
      <dgm:t>
        <a:bodyPr/>
        <a:lstStyle/>
        <a:p>
          <a:pPr algn="l"/>
          <a:r>
            <a:rPr lang="en-US" sz="1400"/>
            <a:t>Second Language</a:t>
          </a:r>
        </a:p>
      </dgm:t>
    </dgm:pt>
    <dgm:pt modelId="{523E6E07-CE30-41D4-9586-C779CF64C657}" type="parTrans" cxnId="{6EA92FD5-6CA8-4261-9819-9BE5A5AF4282}">
      <dgm:prSet/>
      <dgm:spPr/>
      <dgm:t>
        <a:bodyPr/>
        <a:lstStyle/>
        <a:p>
          <a:endParaRPr lang="en-US"/>
        </a:p>
      </dgm:t>
    </dgm:pt>
    <dgm:pt modelId="{B43BB261-E3C4-4D05-B765-A62D9F5E534E}" type="sibTrans" cxnId="{6EA92FD5-6CA8-4261-9819-9BE5A5AF4282}">
      <dgm:prSet/>
      <dgm:spPr/>
      <dgm:t>
        <a:bodyPr/>
        <a:lstStyle/>
        <a:p>
          <a:endParaRPr lang="en-US"/>
        </a:p>
      </dgm:t>
    </dgm:pt>
    <dgm:pt modelId="{8E29C14A-B1E1-4D02-9DCB-B24B669B1062}">
      <dgm:prSet phldrT="[Text]" custT="1"/>
      <dgm:spPr/>
      <dgm:t>
        <a:bodyPr/>
        <a:lstStyle/>
        <a:p>
          <a:pPr algn="l"/>
          <a:r>
            <a:rPr lang="en-US" sz="1400"/>
            <a:t>CC course</a:t>
          </a:r>
        </a:p>
      </dgm:t>
    </dgm:pt>
    <dgm:pt modelId="{EA6665E0-4063-49C3-99AB-63B91FB34474}" type="parTrans" cxnId="{420FCFFA-92D2-4E7A-A8F9-36710DACFE23}">
      <dgm:prSet/>
      <dgm:spPr/>
      <dgm:t>
        <a:bodyPr/>
        <a:lstStyle/>
        <a:p>
          <a:endParaRPr lang="en-US"/>
        </a:p>
      </dgm:t>
    </dgm:pt>
    <dgm:pt modelId="{A038A928-FF0E-4D81-AEBC-385733012802}" type="sibTrans" cxnId="{420FCFFA-92D2-4E7A-A8F9-36710DACFE23}">
      <dgm:prSet/>
      <dgm:spPr/>
      <dgm:t>
        <a:bodyPr/>
        <a:lstStyle/>
        <a:p>
          <a:endParaRPr lang="en-US"/>
        </a:p>
      </dgm:t>
    </dgm:pt>
    <dgm:pt modelId="{498BE71F-A674-4FBC-8D37-EE9D2A3D46FE}">
      <dgm:prSet phldrT="[Text]" custT="1"/>
      <dgm:spPr/>
      <dgm:t>
        <a:bodyPr/>
        <a:lstStyle/>
        <a:p>
          <a:pPr algn="l"/>
          <a:r>
            <a:rPr lang="en-US" sz="1400"/>
            <a:t>CC course</a:t>
          </a:r>
        </a:p>
      </dgm:t>
    </dgm:pt>
    <dgm:pt modelId="{6C1AF8C7-0709-4E29-988B-3CCE3D0498F7}" type="parTrans" cxnId="{11D245DF-5EBE-4C9F-85A3-351E6CCB26A9}">
      <dgm:prSet/>
      <dgm:spPr/>
      <dgm:t>
        <a:bodyPr/>
        <a:lstStyle/>
        <a:p>
          <a:endParaRPr lang="en-US"/>
        </a:p>
      </dgm:t>
    </dgm:pt>
    <dgm:pt modelId="{049BCD48-4818-48C6-A148-5D947C91D3B9}" type="sibTrans" cxnId="{11D245DF-5EBE-4C9F-85A3-351E6CCB26A9}">
      <dgm:prSet/>
      <dgm:spPr/>
      <dgm:t>
        <a:bodyPr/>
        <a:lstStyle/>
        <a:p>
          <a:endParaRPr lang="en-US"/>
        </a:p>
      </dgm:t>
    </dgm:pt>
    <dgm:pt modelId="{845D4555-16CA-4C67-8971-81F71B75271A}">
      <dgm:prSet phldrT="[Text]" custT="1"/>
      <dgm:spPr/>
      <dgm:t>
        <a:bodyPr/>
        <a:lstStyle/>
        <a:p>
          <a:pPr algn="l"/>
          <a:r>
            <a:rPr lang="en-US" sz="1400"/>
            <a:t>CC course</a:t>
          </a:r>
        </a:p>
      </dgm:t>
    </dgm:pt>
    <dgm:pt modelId="{B546912B-4413-453D-8F9C-7F8921383F1B}" type="parTrans" cxnId="{F04D655E-27E1-484F-9C27-DC83093BE2D4}">
      <dgm:prSet/>
      <dgm:spPr/>
      <dgm:t>
        <a:bodyPr/>
        <a:lstStyle/>
        <a:p>
          <a:endParaRPr lang="en-US"/>
        </a:p>
      </dgm:t>
    </dgm:pt>
    <dgm:pt modelId="{53A27161-C2C3-465F-935E-1154D956884E}" type="sibTrans" cxnId="{F04D655E-27E1-484F-9C27-DC83093BE2D4}">
      <dgm:prSet/>
      <dgm:spPr/>
      <dgm:t>
        <a:bodyPr/>
        <a:lstStyle/>
        <a:p>
          <a:endParaRPr lang="en-US"/>
        </a:p>
      </dgm:t>
    </dgm:pt>
    <dgm:pt modelId="{A90F2836-A44D-4E34-8B45-8EBC68E6C9B4}">
      <dgm:prSet phldrT="[Text]" custT="1"/>
      <dgm:spPr/>
      <dgm:t>
        <a:bodyPr/>
        <a:lstStyle/>
        <a:p>
          <a:pPr algn="l"/>
          <a:r>
            <a:rPr lang="en-US" sz="1400"/>
            <a:t>CC course</a:t>
          </a:r>
        </a:p>
      </dgm:t>
    </dgm:pt>
    <dgm:pt modelId="{4BA6FB09-481C-4AEE-A542-61F81B2308F0}" type="parTrans" cxnId="{2A14DF98-C236-463A-AE5C-AE57BF632D57}">
      <dgm:prSet/>
      <dgm:spPr/>
      <dgm:t>
        <a:bodyPr/>
        <a:lstStyle/>
        <a:p>
          <a:endParaRPr lang="en-US"/>
        </a:p>
      </dgm:t>
    </dgm:pt>
    <dgm:pt modelId="{819FABE1-7FE6-4268-ABCA-FDC3862562D8}" type="sibTrans" cxnId="{2A14DF98-C236-463A-AE5C-AE57BF632D57}">
      <dgm:prSet/>
      <dgm:spPr/>
      <dgm:t>
        <a:bodyPr/>
        <a:lstStyle/>
        <a:p>
          <a:endParaRPr lang="en-US"/>
        </a:p>
      </dgm:t>
    </dgm:pt>
    <dgm:pt modelId="{A74DA9A2-5281-4E73-BF15-E823733FEDF1}">
      <dgm:prSet phldrT="[Text]" custT="1"/>
      <dgm:spPr/>
      <dgm:t>
        <a:bodyPr/>
        <a:lstStyle/>
        <a:p>
          <a:pPr algn="l"/>
          <a:r>
            <a:rPr lang="en-US" sz="1400"/>
            <a:t>CC course</a:t>
          </a:r>
        </a:p>
      </dgm:t>
    </dgm:pt>
    <dgm:pt modelId="{2CFBC3B1-AD35-491F-89F5-BA14F7AFD2D3}" type="parTrans" cxnId="{EBB98CB9-230F-4356-8241-95C4A5B82B91}">
      <dgm:prSet/>
      <dgm:spPr/>
      <dgm:t>
        <a:bodyPr/>
        <a:lstStyle/>
        <a:p>
          <a:endParaRPr lang="en-US"/>
        </a:p>
      </dgm:t>
    </dgm:pt>
    <dgm:pt modelId="{A0A6516E-7CDC-4E58-AD5B-DB595A4D81A2}" type="sibTrans" cxnId="{EBB98CB9-230F-4356-8241-95C4A5B82B91}">
      <dgm:prSet/>
      <dgm:spPr/>
      <dgm:t>
        <a:bodyPr/>
        <a:lstStyle/>
        <a:p>
          <a:endParaRPr lang="en-US"/>
        </a:p>
      </dgm:t>
    </dgm:pt>
    <dgm:pt modelId="{0E1C3F35-49CC-4A10-9EAB-C5F2EE42DD65}">
      <dgm:prSet phldrT="[Text]" custT="1"/>
      <dgm:spPr/>
      <dgm:t>
        <a:bodyPr/>
        <a:lstStyle/>
        <a:p>
          <a:pPr algn="l"/>
          <a:r>
            <a:rPr lang="en-US" sz="1400"/>
            <a:t>Elective </a:t>
          </a:r>
        </a:p>
      </dgm:t>
    </dgm:pt>
    <dgm:pt modelId="{40AB600A-E318-4820-AF19-451D11E31E1E}" type="parTrans" cxnId="{47543315-BC68-4BC6-8C3C-26910D8175B6}">
      <dgm:prSet/>
      <dgm:spPr/>
      <dgm:t>
        <a:bodyPr/>
        <a:lstStyle/>
        <a:p>
          <a:endParaRPr lang="en-US"/>
        </a:p>
      </dgm:t>
    </dgm:pt>
    <dgm:pt modelId="{D6676DCB-430D-4476-A2E5-8E850B2A70DA}" type="sibTrans" cxnId="{47543315-BC68-4BC6-8C3C-26910D8175B6}">
      <dgm:prSet/>
      <dgm:spPr/>
      <dgm:t>
        <a:bodyPr/>
        <a:lstStyle/>
        <a:p>
          <a:endParaRPr lang="en-US"/>
        </a:p>
      </dgm:t>
    </dgm:pt>
    <dgm:pt modelId="{4696DB31-A805-401F-836A-EB4F2DBCAE5D}">
      <dgm:prSet phldrT="[Text]" custT="1"/>
      <dgm:spPr/>
      <dgm:t>
        <a:bodyPr/>
        <a:lstStyle/>
        <a:p>
          <a:pPr algn="l"/>
          <a:r>
            <a:rPr lang="en-US" sz="1400"/>
            <a:t>ECO 43xx</a:t>
          </a:r>
        </a:p>
      </dgm:t>
    </dgm:pt>
    <dgm:pt modelId="{24945406-0C2E-4FFF-8F5B-87641DAB6414}" type="parTrans" cxnId="{ECDFEA5C-296C-4BFE-8DFA-C8C0BC0B2613}">
      <dgm:prSet/>
      <dgm:spPr/>
      <dgm:t>
        <a:bodyPr/>
        <a:lstStyle/>
        <a:p>
          <a:endParaRPr lang="en-US"/>
        </a:p>
      </dgm:t>
    </dgm:pt>
    <dgm:pt modelId="{5D218371-D7FA-46D4-BEFD-425368BCCAE2}" type="sibTrans" cxnId="{ECDFEA5C-296C-4BFE-8DFA-C8C0BC0B2613}">
      <dgm:prSet/>
      <dgm:spPr/>
      <dgm:t>
        <a:bodyPr/>
        <a:lstStyle/>
        <a:p>
          <a:endParaRPr lang="en-US"/>
        </a:p>
      </dgm:t>
    </dgm:pt>
    <dgm:pt modelId="{7D28FF50-1D16-498B-B604-AFB362D9CCD1}">
      <dgm:prSet phldrT="[Text]" custT="1"/>
      <dgm:spPr/>
      <dgm:t>
        <a:bodyPr/>
        <a:lstStyle/>
        <a:p>
          <a:pPr algn="l"/>
          <a:r>
            <a:rPr lang="en-US" sz="1400"/>
            <a:t>ECO 43xx</a:t>
          </a:r>
        </a:p>
      </dgm:t>
    </dgm:pt>
    <dgm:pt modelId="{D78DA6FF-A646-4F0F-871F-04B3D994AD10}" type="sibTrans" cxnId="{28A4BB67-DD70-4E5C-AE25-106460778E9B}">
      <dgm:prSet/>
      <dgm:spPr/>
      <dgm:t>
        <a:bodyPr/>
        <a:lstStyle/>
        <a:p>
          <a:endParaRPr lang="en-US"/>
        </a:p>
      </dgm:t>
    </dgm:pt>
    <dgm:pt modelId="{C9B8A744-B6DF-474B-92EC-46219F5C9A54}" type="parTrans" cxnId="{28A4BB67-DD70-4E5C-AE25-106460778E9B}">
      <dgm:prSet/>
      <dgm:spPr/>
      <dgm:t>
        <a:bodyPr/>
        <a:lstStyle/>
        <a:p>
          <a:endParaRPr lang="en-US"/>
        </a:p>
      </dgm:t>
    </dgm:pt>
    <dgm:pt modelId="{92233492-7F42-4E93-882B-8E7C4DB31292}">
      <dgm:prSet phldrT="[Text]" custT="1"/>
      <dgm:spPr/>
      <dgm:t>
        <a:bodyPr/>
        <a:lstStyle/>
        <a:p>
          <a:pPr algn="l"/>
          <a:r>
            <a:rPr lang="en-US" sz="1400"/>
            <a:t>CC course</a:t>
          </a:r>
        </a:p>
      </dgm:t>
    </dgm:pt>
    <dgm:pt modelId="{8BC97375-9C33-41A6-BB3B-E5DA35F937ED}" type="parTrans" cxnId="{E0BB3329-0021-4D99-89D8-E33536D16A67}">
      <dgm:prSet/>
      <dgm:spPr/>
      <dgm:t>
        <a:bodyPr/>
        <a:lstStyle/>
        <a:p>
          <a:endParaRPr lang="en-US"/>
        </a:p>
      </dgm:t>
    </dgm:pt>
    <dgm:pt modelId="{6FD78CC9-549B-4856-96F4-9A868FC7FEB4}" type="sibTrans" cxnId="{E0BB3329-0021-4D99-89D8-E33536D16A67}">
      <dgm:prSet/>
      <dgm:spPr/>
      <dgm:t>
        <a:bodyPr/>
        <a:lstStyle/>
        <a:p>
          <a:endParaRPr lang="en-US"/>
        </a:p>
      </dgm:t>
    </dgm:pt>
    <dgm:pt modelId="{85B6EF65-3D51-47A8-AE7D-66913D4A92A1}">
      <dgm:prSet custT="1"/>
      <dgm:spPr/>
      <dgm:t>
        <a:bodyPr/>
        <a:lstStyle/>
        <a:p>
          <a:pPr algn="l"/>
          <a:r>
            <a:rPr lang="en-US" sz="1400"/>
            <a:t>CC course</a:t>
          </a:r>
        </a:p>
      </dgm:t>
    </dgm:pt>
    <dgm:pt modelId="{F9874C20-8FD5-410F-9780-B082E4275702}" type="parTrans" cxnId="{203EBCAE-D0C9-43A6-905B-D9735081ED30}">
      <dgm:prSet/>
      <dgm:spPr/>
      <dgm:t>
        <a:bodyPr/>
        <a:lstStyle/>
        <a:p>
          <a:endParaRPr lang="en-US"/>
        </a:p>
      </dgm:t>
    </dgm:pt>
    <dgm:pt modelId="{48E8C60A-50CB-4CB5-857B-0F9254B57B44}" type="sibTrans" cxnId="{203EBCAE-D0C9-43A6-905B-D9735081ED30}">
      <dgm:prSet/>
      <dgm:spPr/>
      <dgm:t>
        <a:bodyPr/>
        <a:lstStyle/>
        <a:p>
          <a:endParaRPr lang="en-US"/>
        </a:p>
      </dgm:t>
    </dgm:pt>
    <dgm:pt modelId="{2ADC573A-57F2-4BF4-907F-9B45FF4B850B}">
      <dgm:prSet custT="1"/>
      <dgm:spPr/>
      <dgm:t>
        <a:bodyPr/>
        <a:lstStyle/>
        <a:p>
          <a:pPr algn="l"/>
          <a:r>
            <a:rPr lang="en-US" sz="1400"/>
            <a:t>Elective </a:t>
          </a:r>
        </a:p>
      </dgm:t>
    </dgm:pt>
    <dgm:pt modelId="{5401DCE7-6918-46F1-BBD4-F0D488B56916}" type="parTrans" cxnId="{A56DF2CE-E4C8-4579-95AF-3D3A516270DD}">
      <dgm:prSet/>
      <dgm:spPr/>
      <dgm:t>
        <a:bodyPr/>
        <a:lstStyle/>
        <a:p>
          <a:endParaRPr lang="en-US"/>
        </a:p>
      </dgm:t>
    </dgm:pt>
    <dgm:pt modelId="{4B5100EF-4936-45D4-86A3-D3DDFFCA8A7E}" type="sibTrans" cxnId="{A56DF2CE-E4C8-4579-95AF-3D3A516270DD}">
      <dgm:prSet/>
      <dgm:spPr/>
      <dgm:t>
        <a:bodyPr/>
        <a:lstStyle/>
        <a:p>
          <a:endParaRPr lang="en-US"/>
        </a:p>
      </dgm:t>
    </dgm:pt>
    <dgm:pt modelId="{3BB10727-5A60-4A91-BB94-EDCE44DE17A8}">
      <dgm:prSet phldrT="[Text]" custT="1"/>
      <dgm:spPr/>
      <dgm:t>
        <a:bodyPr/>
        <a:lstStyle/>
        <a:p>
          <a:pPr algn="l"/>
          <a:r>
            <a:rPr lang="en-US" sz="1400"/>
            <a:t>ECO 43xx</a:t>
          </a:r>
        </a:p>
      </dgm:t>
    </dgm:pt>
    <dgm:pt modelId="{83733336-AA9B-4BF0-BEF9-4FC7CDAAFF31}" type="parTrans" cxnId="{E5E00132-65A7-4C62-96E5-0F6A4F2AF95A}">
      <dgm:prSet/>
      <dgm:spPr/>
      <dgm:t>
        <a:bodyPr/>
        <a:lstStyle/>
        <a:p>
          <a:endParaRPr lang="en-US"/>
        </a:p>
      </dgm:t>
    </dgm:pt>
    <dgm:pt modelId="{4C12F12D-5987-40D3-AA62-38B27B7265BF}" type="sibTrans" cxnId="{E5E00132-65A7-4C62-96E5-0F6A4F2AF95A}">
      <dgm:prSet/>
      <dgm:spPr/>
      <dgm:t>
        <a:bodyPr/>
        <a:lstStyle/>
        <a:p>
          <a:endParaRPr lang="en-US"/>
        </a:p>
      </dgm:t>
    </dgm:pt>
    <dgm:pt modelId="{FF845A57-9A36-4AD0-AB37-76252A720799}">
      <dgm:prSet phldrT="[Text]" custT="1"/>
      <dgm:spPr/>
      <dgm:t>
        <a:bodyPr/>
        <a:lstStyle/>
        <a:p>
          <a:pPr algn="l"/>
          <a:endParaRPr lang="en-US" sz="1400"/>
        </a:p>
      </dgm:t>
    </dgm:pt>
    <dgm:pt modelId="{BA8EF3A2-800F-41EB-A95E-0892F45B4E7C}" type="parTrans" cxnId="{1DEC76BF-1E5C-430E-AEC4-340863444C89}">
      <dgm:prSet/>
      <dgm:spPr/>
      <dgm:t>
        <a:bodyPr/>
        <a:lstStyle/>
        <a:p>
          <a:endParaRPr lang="en-US"/>
        </a:p>
      </dgm:t>
    </dgm:pt>
    <dgm:pt modelId="{E3C09F56-CBB1-44DB-A11D-0B2EEF5BC6BC}" type="sibTrans" cxnId="{1DEC76BF-1E5C-430E-AEC4-340863444C89}">
      <dgm:prSet/>
      <dgm:spPr/>
      <dgm:t>
        <a:bodyPr/>
        <a:lstStyle/>
        <a:p>
          <a:endParaRPr lang="en-US"/>
        </a:p>
      </dgm:t>
    </dgm:pt>
    <dgm:pt modelId="{7D3873BF-6755-4E4C-A44D-7A462DC45001}">
      <dgm:prSet phldrT="[Text]" custT="1"/>
      <dgm:spPr/>
      <dgm:t>
        <a:bodyPr/>
        <a:lstStyle/>
        <a:p>
          <a:pPr algn="l"/>
          <a:r>
            <a:rPr lang="en-US" sz="1400"/>
            <a:t>CC course</a:t>
          </a:r>
        </a:p>
      </dgm:t>
    </dgm:pt>
    <dgm:pt modelId="{DBB56880-9715-4D37-8AD1-883B2EFA805F}" type="parTrans" cxnId="{A4A3504A-B749-4876-A9E1-F6A3923F1391}">
      <dgm:prSet/>
      <dgm:spPr/>
      <dgm:t>
        <a:bodyPr/>
        <a:lstStyle/>
        <a:p>
          <a:endParaRPr lang="en-US"/>
        </a:p>
      </dgm:t>
    </dgm:pt>
    <dgm:pt modelId="{BEDE58AC-F3C2-469B-9F87-0FEE44E4E0E1}" type="sibTrans" cxnId="{A4A3504A-B749-4876-A9E1-F6A3923F1391}">
      <dgm:prSet/>
      <dgm:spPr/>
      <dgm:t>
        <a:bodyPr/>
        <a:lstStyle/>
        <a:p>
          <a:endParaRPr lang="en-US"/>
        </a:p>
      </dgm:t>
    </dgm:pt>
    <dgm:pt modelId="{C47A0C65-B2BE-4B50-8736-29BE9C3E4E78}">
      <dgm:prSet custT="1"/>
      <dgm:spPr/>
      <dgm:t>
        <a:bodyPr/>
        <a:lstStyle/>
        <a:p>
          <a:pPr algn="l"/>
          <a:r>
            <a:rPr lang="en-US" sz="1400"/>
            <a:t>CC course</a:t>
          </a:r>
        </a:p>
      </dgm:t>
    </dgm:pt>
    <dgm:pt modelId="{F0BF14D4-01AF-46F9-A0C5-6F49A2D06046}" type="parTrans" cxnId="{9DE24F89-58E7-4BD8-9ABB-9763A7DAB721}">
      <dgm:prSet/>
      <dgm:spPr/>
      <dgm:t>
        <a:bodyPr/>
        <a:lstStyle/>
        <a:p>
          <a:endParaRPr lang="en-US"/>
        </a:p>
      </dgm:t>
    </dgm:pt>
    <dgm:pt modelId="{ABD857D5-FBF6-4C13-BE1E-E846E2D43EDB}" type="sibTrans" cxnId="{9DE24F89-58E7-4BD8-9ABB-9763A7DAB721}">
      <dgm:prSet/>
      <dgm:spPr/>
      <dgm:t>
        <a:bodyPr/>
        <a:lstStyle/>
        <a:p>
          <a:endParaRPr lang="en-US"/>
        </a:p>
      </dgm:t>
    </dgm:pt>
    <dgm:pt modelId="{744E4D5B-F3C5-452C-B382-DD555A872D4F}">
      <dgm:prSet custT="1"/>
      <dgm:spPr/>
      <dgm:t>
        <a:bodyPr/>
        <a:lstStyle/>
        <a:p>
          <a:pPr algn="l"/>
          <a:r>
            <a:rPr lang="en-US" sz="1400"/>
            <a:t>Elective </a:t>
          </a:r>
        </a:p>
      </dgm:t>
    </dgm:pt>
    <dgm:pt modelId="{FDAD8D1B-F528-471C-9EFE-F45690EA5B5F}" type="parTrans" cxnId="{28974BC5-7578-41B4-B017-C5904614C272}">
      <dgm:prSet/>
      <dgm:spPr/>
      <dgm:t>
        <a:bodyPr/>
        <a:lstStyle/>
        <a:p>
          <a:endParaRPr lang="en-US"/>
        </a:p>
      </dgm:t>
    </dgm:pt>
    <dgm:pt modelId="{D4A465BD-C415-467E-A87C-E71F4703F43C}" type="sibTrans" cxnId="{28974BC5-7578-41B4-B017-C5904614C272}">
      <dgm:prSet/>
      <dgm:spPr/>
      <dgm:t>
        <a:bodyPr/>
        <a:lstStyle/>
        <a:p>
          <a:endParaRPr lang="en-US"/>
        </a:p>
      </dgm:t>
    </dgm:pt>
    <dgm:pt modelId="{394EFDE3-5FE9-4B7F-A268-74D5B0F179FA}">
      <dgm:prSet phldrT="[Text]" custT="1"/>
      <dgm:spPr/>
      <dgm:t>
        <a:bodyPr/>
        <a:lstStyle/>
        <a:p>
          <a:pPr algn="l"/>
          <a:r>
            <a:rPr lang="en-US" sz="1400"/>
            <a:t>Elective</a:t>
          </a:r>
        </a:p>
      </dgm:t>
    </dgm:pt>
    <dgm:pt modelId="{CC33DDE0-692E-4213-833E-F5106FCAC69C}" type="parTrans" cxnId="{5ACFA333-430C-481D-8DD7-8F1237E204C4}">
      <dgm:prSet/>
      <dgm:spPr/>
      <dgm:t>
        <a:bodyPr/>
        <a:lstStyle/>
        <a:p>
          <a:endParaRPr lang="en-US"/>
        </a:p>
      </dgm:t>
    </dgm:pt>
    <dgm:pt modelId="{6E1EECF1-45F9-4416-AA2B-7F529DD31473}" type="sibTrans" cxnId="{5ACFA333-430C-481D-8DD7-8F1237E204C4}">
      <dgm:prSet/>
      <dgm:spPr/>
      <dgm:t>
        <a:bodyPr/>
        <a:lstStyle/>
        <a:p>
          <a:endParaRPr lang="en-US"/>
        </a:p>
      </dgm:t>
    </dgm:pt>
    <dgm:pt modelId="{BF2B5752-A44F-4A0F-85B7-D9E2489CEDD6}">
      <dgm:prSet phldrT="[Text]" custT="1"/>
      <dgm:spPr/>
      <dgm:t>
        <a:bodyPr/>
        <a:lstStyle/>
        <a:p>
          <a:pPr algn="l"/>
          <a:r>
            <a:rPr lang="en-US" sz="1400"/>
            <a:t>Elective</a:t>
          </a:r>
        </a:p>
      </dgm:t>
    </dgm:pt>
    <dgm:pt modelId="{F08F4BCF-B052-406C-8804-CC776E4ABB23}" type="parTrans" cxnId="{73D79595-50CC-43DE-9D4C-A9C4AAEBC664}">
      <dgm:prSet/>
      <dgm:spPr/>
      <dgm:t>
        <a:bodyPr/>
        <a:lstStyle/>
        <a:p>
          <a:endParaRPr lang="en-US"/>
        </a:p>
      </dgm:t>
    </dgm:pt>
    <dgm:pt modelId="{FB9649C0-AADD-4ABE-9061-BDB9EC041591}" type="sibTrans" cxnId="{73D79595-50CC-43DE-9D4C-A9C4AAEBC664}">
      <dgm:prSet/>
      <dgm:spPr/>
      <dgm:t>
        <a:bodyPr/>
        <a:lstStyle/>
        <a:p>
          <a:endParaRPr lang="en-US"/>
        </a:p>
      </dgm:t>
    </dgm:pt>
    <dgm:pt modelId="{1D0F2055-7024-4351-92DA-DB59DF26FC6D}">
      <dgm:prSet phldrT="[Text]" custT="1"/>
      <dgm:spPr/>
      <dgm:t>
        <a:bodyPr/>
        <a:lstStyle/>
        <a:p>
          <a:pPr algn="l"/>
          <a:r>
            <a:rPr lang="en-US" sz="1400"/>
            <a:t>Elective</a:t>
          </a:r>
        </a:p>
      </dgm:t>
    </dgm:pt>
    <dgm:pt modelId="{83AE2683-DC5F-451E-9FC1-AC087EE0B702}" type="parTrans" cxnId="{FDF2455B-237E-4475-B671-FD8529CCCAF9}">
      <dgm:prSet/>
      <dgm:spPr/>
      <dgm:t>
        <a:bodyPr/>
        <a:lstStyle/>
        <a:p>
          <a:endParaRPr lang="en-US"/>
        </a:p>
      </dgm:t>
    </dgm:pt>
    <dgm:pt modelId="{708DAD00-D637-415D-89B5-CC595189F3FA}" type="sibTrans" cxnId="{FDF2455B-237E-4475-B671-FD8529CCCAF9}">
      <dgm:prSet/>
      <dgm:spPr/>
      <dgm:t>
        <a:bodyPr/>
        <a:lstStyle/>
        <a:p>
          <a:endParaRPr lang="en-US"/>
        </a:p>
      </dgm:t>
    </dgm:pt>
    <dgm:pt modelId="{2A1F8379-03D5-4F91-BC7F-0522B1B412F4}">
      <dgm:prSet phldrT="[Text]" custT="1"/>
      <dgm:spPr/>
      <dgm:t>
        <a:bodyPr/>
        <a:lstStyle/>
        <a:p>
          <a:pPr algn="l"/>
          <a:r>
            <a:rPr lang="en-US" sz="1400"/>
            <a:t>CC course</a:t>
          </a:r>
        </a:p>
      </dgm:t>
    </dgm:pt>
    <dgm:pt modelId="{B8822380-5BBE-4975-948F-F2477D3D0E0E}" type="parTrans" cxnId="{3170C409-B8FF-45CE-A24D-E4AD5540CA0D}">
      <dgm:prSet/>
      <dgm:spPr/>
      <dgm:t>
        <a:bodyPr/>
        <a:lstStyle/>
        <a:p>
          <a:endParaRPr lang="en-US"/>
        </a:p>
      </dgm:t>
    </dgm:pt>
    <dgm:pt modelId="{90CAE2E3-AC33-411F-A2B8-22AAF91C25AB}" type="sibTrans" cxnId="{3170C409-B8FF-45CE-A24D-E4AD5540CA0D}">
      <dgm:prSet/>
      <dgm:spPr/>
      <dgm:t>
        <a:bodyPr/>
        <a:lstStyle/>
        <a:p>
          <a:endParaRPr lang="en-US"/>
        </a:p>
      </dgm:t>
    </dgm:pt>
    <dgm:pt modelId="{511E51D5-B028-4475-9D1B-1A770F61488B}">
      <dgm:prSet custT="1"/>
      <dgm:spPr/>
      <dgm:t>
        <a:bodyPr/>
        <a:lstStyle/>
        <a:p>
          <a:pPr algn="l"/>
          <a:r>
            <a:rPr lang="en-US" sz="1400"/>
            <a:t>Elective</a:t>
          </a:r>
        </a:p>
      </dgm:t>
    </dgm:pt>
    <dgm:pt modelId="{0F960475-7435-4022-89B3-C7A590058FA0}" type="parTrans" cxnId="{51B98D94-9DBC-4DBF-AD32-6E0B45A1C0D9}">
      <dgm:prSet/>
      <dgm:spPr/>
      <dgm:t>
        <a:bodyPr/>
        <a:lstStyle/>
        <a:p>
          <a:endParaRPr lang="en-US"/>
        </a:p>
      </dgm:t>
    </dgm:pt>
    <dgm:pt modelId="{5693680C-A6D0-405F-93B9-F0D9FAD2D21E}" type="sibTrans" cxnId="{51B98D94-9DBC-4DBF-AD32-6E0B45A1C0D9}">
      <dgm:prSet/>
      <dgm:spPr/>
      <dgm:t>
        <a:bodyPr/>
        <a:lstStyle/>
        <a:p>
          <a:endParaRPr lang="en-US"/>
        </a:p>
      </dgm:t>
    </dgm:pt>
    <dgm:pt modelId="{96269CDA-66EB-4CAF-89BF-F9B91AD915AF}">
      <dgm:prSet custT="1"/>
      <dgm:spPr/>
      <dgm:t>
        <a:bodyPr/>
        <a:lstStyle/>
        <a:p>
          <a:pPr algn="l"/>
          <a:r>
            <a:rPr lang="en-US" sz="1400"/>
            <a:t>Elective</a:t>
          </a:r>
        </a:p>
      </dgm:t>
    </dgm:pt>
    <dgm:pt modelId="{D1FD84B1-D1E0-419E-AEEA-BA22D34DEE2B}" type="parTrans" cxnId="{71D87EFF-3F80-4EE4-8BE4-DBBB20D6A110}">
      <dgm:prSet/>
      <dgm:spPr/>
      <dgm:t>
        <a:bodyPr/>
        <a:lstStyle/>
        <a:p>
          <a:endParaRPr lang="en-US"/>
        </a:p>
      </dgm:t>
    </dgm:pt>
    <dgm:pt modelId="{7855117D-4000-48B0-89B1-9BD0DFC52828}" type="sibTrans" cxnId="{71D87EFF-3F80-4EE4-8BE4-DBBB20D6A110}">
      <dgm:prSet/>
      <dgm:spPr/>
      <dgm:t>
        <a:bodyPr/>
        <a:lstStyle/>
        <a:p>
          <a:endParaRPr lang="en-US"/>
        </a:p>
      </dgm:t>
    </dgm:pt>
    <dgm:pt modelId="{6D7575A3-EC85-4237-9618-2B1761320997}">
      <dgm:prSet custT="1"/>
      <dgm:spPr/>
      <dgm:t>
        <a:bodyPr/>
        <a:lstStyle/>
        <a:p>
          <a:pPr algn="l"/>
          <a:r>
            <a:rPr lang="en-US" sz="1400"/>
            <a:t>CC course</a:t>
          </a:r>
        </a:p>
      </dgm:t>
    </dgm:pt>
    <dgm:pt modelId="{4F897C7D-9296-45C1-B52F-4BD5BE353414}" type="parTrans" cxnId="{634C0D9D-7B0B-4BEE-ADB9-8D97C37C7B8F}">
      <dgm:prSet/>
      <dgm:spPr/>
      <dgm:t>
        <a:bodyPr/>
        <a:lstStyle/>
        <a:p>
          <a:endParaRPr lang="en-US"/>
        </a:p>
      </dgm:t>
    </dgm:pt>
    <dgm:pt modelId="{E24F631B-4465-4BF9-A258-526FFFE46F16}" type="sibTrans" cxnId="{634C0D9D-7B0B-4BEE-ADB9-8D97C37C7B8F}">
      <dgm:prSet/>
      <dgm:spPr/>
      <dgm:t>
        <a:bodyPr/>
        <a:lstStyle/>
        <a:p>
          <a:endParaRPr lang="en-US"/>
        </a:p>
      </dgm:t>
    </dgm:pt>
    <dgm:pt modelId="{648089A5-4639-477C-9F76-DCB832FA390E}">
      <dgm:prSet phldrT="[Text]" custT="1"/>
      <dgm:spPr/>
      <dgm:t>
        <a:bodyPr/>
        <a:lstStyle/>
        <a:p>
          <a:pPr algn="l"/>
          <a:r>
            <a:rPr lang="en-US" sz="1400"/>
            <a:t>Elective</a:t>
          </a:r>
        </a:p>
      </dgm:t>
    </dgm:pt>
    <dgm:pt modelId="{65B70FB8-8FEE-4501-9AB1-66AB006178C5}" type="parTrans" cxnId="{616B00C4-4182-441C-B4F1-9A1F5411524B}">
      <dgm:prSet/>
      <dgm:spPr/>
      <dgm:t>
        <a:bodyPr/>
        <a:lstStyle/>
        <a:p>
          <a:endParaRPr lang="en-US"/>
        </a:p>
      </dgm:t>
    </dgm:pt>
    <dgm:pt modelId="{AD3E5531-63AE-4886-839A-701F39D2AEBC}" type="sibTrans" cxnId="{616B00C4-4182-441C-B4F1-9A1F5411524B}">
      <dgm:prSet/>
      <dgm:spPr/>
      <dgm:t>
        <a:bodyPr/>
        <a:lstStyle/>
        <a:p>
          <a:endParaRPr lang="en-US"/>
        </a:p>
      </dgm:t>
    </dgm:pt>
    <dgm:pt modelId="{A4A607C3-6A59-4448-A254-07EC84AF0A64}">
      <dgm:prSet phldrT="[Text]" custT="1"/>
      <dgm:spPr/>
      <dgm:t>
        <a:bodyPr/>
        <a:lstStyle/>
        <a:p>
          <a:r>
            <a:rPr lang="en-US" sz="2500"/>
            <a:t>Freshman Year</a:t>
          </a:r>
        </a:p>
      </dgm:t>
    </dgm:pt>
    <dgm:pt modelId="{80AAB140-D24D-4DF7-86FE-7E83AE909F24}" type="sibTrans" cxnId="{EBE1D9E0-7C9E-4FF1-9648-4AAE629F858C}">
      <dgm:prSet/>
      <dgm:spPr/>
      <dgm:t>
        <a:bodyPr/>
        <a:lstStyle/>
        <a:p>
          <a:endParaRPr lang="en-US"/>
        </a:p>
      </dgm:t>
    </dgm:pt>
    <dgm:pt modelId="{02C3CCF7-8B4F-49A8-8559-B04659CF6413}" type="parTrans" cxnId="{EBE1D9E0-7C9E-4FF1-9648-4AAE629F858C}">
      <dgm:prSet/>
      <dgm:spPr/>
      <dgm:t>
        <a:bodyPr/>
        <a:lstStyle/>
        <a:p>
          <a:endParaRPr lang="en-US"/>
        </a:p>
      </dgm:t>
    </dgm:pt>
    <dgm:pt modelId="{E7498BD0-7E5E-43D2-9F39-5D4440F8D9E9}" type="pres">
      <dgm:prSet presAssocID="{C374749C-35AD-4AF9-88B4-FA7C682A5EEA}" presName="theList" presStyleCnt="0">
        <dgm:presLayoutVars>
          <dgm:dir/>
          <dgm:animLvl val="lvl"/>
          <dgm:resizeHandles val="exact"/>
        </dgm:presLayoutVars>
      </dgm:prSet>
      <dgm:spPr/>
    </dgm:pt>
    <dgm:pt modelId="{F2B4C480-58B8-4024-899F-28811F8E7B82}" type="pres">
      <dgm:prSet presAssocID="{A4A607C3-6A59-4448-A254-07EC84AF0A64}" presName="compNode" presStyleCnt="0"/>
      <dgm:spPr/>
    </dgm:pt>
    <dgm:pt modelId="{4FB594F2-384D-49C3-905A-099C35EB93A4}" type="pres">
      <dgm:prSet presAssocID="{A4A607C3-6A59-4448-A254-07EC84AF0A64}" presName="aNode" presStyleLbl="bgShp" presStyleIdx="0" presStyleCnt="4" custScaleX="118533" custScaleY="93684"/>
      <dgm:spPr/>
    </dgm:pt>
    <dgm:pt modelId="{57CA3851-8D79-4B84-90E2-8A69160C557B}" type="pres">
      <dgm:prSet presAssocID="{A4A607C3-6A59-4448-A254-07EC84AF0A64}" presName="textNode" presStyleLbl="bgShp" presStyleIdx="0" presStyleCnt="4"/>
      <dgm:spPr/>
    </dgm:pt>
    <dgm:pt modelId="{F4557826-3F60-4B96-B53F-806F057CA87D}" type="pres">
      <dgm:prSet presAssocID="{A4A607C3-6A59-4448-A254-07EC84AF0A64}" presName="compChildNode" presStyleCnt="0"/>
      <dgm:spPr/>
    </dgm:pt>
    <dgm:pt modelId="{09364207-C63B-41C1-A812-9494C4025BCE}" type="pres">
      <dgm:prSet presAssocID="{A4A607C3-6A59-4448-A254-07EC84AF0A64}" presName="theInnerList" presStyleCnt="0"/>
      <dgm:spPr/>
    </dgm:pt>
    <dgm:pt modelId="{F70067EF-E642-43EB-8D3B-89E9FD05EA7F}" type="pres">
      <dgm:prSet presAssocID="{5CE416F8-F003-490B-BC40-7AED945D31FE}" presName="childNode" presStyleLbl="node1" presStyleIdx="0" presStyleCnt="8" custScaleX="130355" custLinFactNeighborX="-653" custLinFactNeighborY="-85967">
        <dgm:presLayoutVars>
          <dgm:bulletEnabled val="1"/>
        </dgm:presLayoutVars>
      </dgm:prSet>
      <dgm:spPr/>
    </dgm:pt>
    <dgm:pt modelId="{D4C313CF-68BB-4EF1-9F90-E68E1F4065DC}" type="pres">
      <dgm:prSet presAssocID="{5CE416F8-F003-490B-BC40-7AED945D31FE}" presName="aSpace2" presStyleCnt="0"/>
      <dgm:spPr/>
    </dgm:pt>
    <dgm:pt modelId="{FE9B894C-E71E-491C-B58E-A47559AC5968}" type="pres">
      <dgm:prSet presAssocID="{E81E3500-A208-4AE7-AE80-ADE14D6AE4FA}" presName="childNode" presStyleLbl="node1" presStyleIdx="1" presStyleCnt="8" custScaleX="133103" custLinFactNeighborX="0" custLinFactNeighborY="-93254">
        <dgm:presLayoutVars>
          <dgm:bulletEnabled val="1"/>
        </dgm:presLayoutVars>
      </dgm:prSet>
      <dgm:spPr/>
    </dgm:pt>
    <dgm:pt modelId="{00BF4CE2-A686-41AF-8D60-8E8B7D96AF95}" type="pres">
      <dgm:prSet presAssocID="{A4A607C3-6A59-4448-A254-07EC84AF0A64}" presName="aSpace" presStyleCnt="0"/>
      <dgm:spPr/>
    </dgm:pt>
    <dgm:pt modelId="{8862FB9D-9AB2-4DAC-940B-32C3D3D61A29}" type="pres">
      <dgm:prSet presAssocID="{4271949C-E677-4671-8068-0BDF8F4A7910}" presName="compNode" presStyleCnt="0"/>
      <dgm:spPr/>
    </dgm:pt>
    <dgm:pt modelId="{06850DD8-4563-40ED-B66A-69227236A22B}" type="pres">
      <dgm:prSet presAssocID="{4271949C-E677-4671-8068-0BDF8F4A7910}" presName="aNode" presStyleLbl="bgShp" presStyleIdx="1" presStyleCnt="4" custScaleX="119973" custScaleY="94795"/>
      <dgm:spPr/>
    </dgm:pt>
    <dgm:pt modelId="{E70A53BC-0EFE-4580-A6EB-F2D6780FEC17}" type="pres">
      <dgm:prSet presAssocID="{4271949C-E677-4671-8068-0BDF8F4A7910}" presName="textNode" presStyleLbl="bgShp" presStyleIdx="1" presStyleCnt="4"/>
      <dgm:spPr/>
    </dgm:pt>
    <dgm:pt modelId="{FDF7060B-39D0-461A-B1A8-974E5D82ACA1}" type="pres">
      <dgm:prSet presAssocID="{4271949C-E677-4671-8068-0BDF8F4A7910}" presName="compChildNode" presStyleCnt="0"/>
      <dgm:spPr/>
    </dgm:pt>
    <dgm:pt modelId="{1A382928-3E39-4331-A4AF-5FFD0657FDFC}" type="pres">
      <dgm:prSet presAssocID="{4271949C-E677-4671-8068-0BDF8F4A7910}" presName="theInnerList" presStyleCnt="0"/>
      <dgm:spPr/>
    </dgm:pt>
    <dgm:pt modelId="{E820C9BF-EF1A-450E-BD21-CC3281E1E134}" type="pres">
      <dgm:prSet presAssocID="{B6770C26-F260-404D-AF93-AC3FBDA4BA91}" presName="childNode" presStyleLbl="node1" presStyleIdx="2" presStyleCnt="8" custScaleX="127457" custLinFactNeighborY="-82906">
        <dgm:presLayoutVars>
          <dgm:bulletEnabled val="1"/>
        </dgm:presLayoutVars>
      </dgm:prSet>
      <dgm:spPr/>
    </dgm:pt>
    <dgm:pt modelId="{26222859-D679-4BA0-A329-678FEA9AED4A}" type="pres">
      <dgm:prSet presAssocID="{B6770C26-F260-404D-AF93-AC3FBDA4BA91}" presName="aSpace2" presStyleCnt="0"/>
      <dgm:spPr/>
    </dgm:pt>
    <dgm:pt modelId="{11F27DEB-23B5-47B4-AA80-DCC7B9205CFB}" type="pres">
      <dgm:prSet presAssocID="{FEB53BD3-45CC-4207-A793-BAB23B66AC8A}" presName="childNode" presStyleLbl="node1" presStyleIdx="3" presStyleCnt="8" custScaleX="131373" custLinFactNeighborX="652" custLinFactNeighborY="-74711">
        <dgm:presLayoutVars>
          <dgm:bulletEnabled val="1"/>
        </dgm:presLayoutVars>
      </dgm:prSet>
      <dgm:spPr/>
    </dgm:pt>
    <dgm:pt modelId="{21CC9076-CB96-479E-A5DD-9B27F200F223}" type="pres">
      <dgm:prSet presAssocID="{4271949C-E677-4671-8068-0BDF8F4A7910}" presName="aSpace" presStyleCnt="0"/>
      <dgm:spPr/>
    </dgm:pt>
    <dgm:pt modelId="{C751C3BE-668F-4B72-96BE-9FD69A0721BD}" type="pres">
      <dgm:prSet presAssocID="{69C71363-54EE-4870-A515-AB10E9413B61}" presName="compNode" presStyleCnt="0"/>
      <dgm:spPr/>
    </dgm:pt>
    <dgm:pt modelId="{BEBAD39A-CBE4-4639-91E2-9B6109D4AE05}" type="pres">
      <dgm:prSet presAssocID="{69C71363-54EE-4870-A515-AB10E9413B61}" presName="aNode" presStyleLbl="bgShp" presStyleIdx="2" presStyleCnt="4" custScaleX="123641" custScaleY="94269"/>
      <dgm:spPr/>
    </dgm:pt>
    <dgm:pt modelId="{E097A5F8-623C-4134-8017-69F195421238}" type="pres">
      <dgm:prSet presAssocID="{69C71363-54EE-4870-A515-AB10E9413B61}" presName="textNode" presStyleLbl="bgShp" presStyleIdx="2" presStyleCnt="4"/>
      <dgm:spPr/>
    </dgm:pt>
    <dgm:pt modelId="{1ECDAF90-391C-4FFC-B3EA-F13D3F925FC3}" type="pres">
      <dgm:prSet presAssocID="{69C71363-54EE-4870-A515-AB10E9413B61}" presName="compChildNode" presStyleCnt="0"/>
      <dgm:spPr/>
    </dgm:pt>
    <dgm:pt modelId="{51284166-0F94-4318-817E-8CB7B00BBD71}" type="pres">
      <dgm:prSet presAssocID="{69C71363-54EE-4870-A515-AB10E9413B61}" presName="theInnerList" presStyleCnt="0"/>
      <dgm:spPr/>
    </dgm:pt>
    <dgm:pt modelId="{EEFAAFFB-E77B-41E6-889A-B939E989144E}" type="pres">
      <dgm:prSet presAssocID="{24DB290B-D667-40C5-82F7-7C4BBD756214}" presName="childNode" presStyleLbl="node1" presStyleIdx="4" presStyleCnt="8" custScaleX="126640" custLinFactY="-3259" custLinFactNeighborX="-653" custLinFactNeighborY="-100000">
        <dgm:presLayoutVars>
          <dgm:bulletEnabled val="1"/>
        </dgm:presLayoutVars>
      </dgm:prSet>
      <dgm:spPr/>
    </dgm:pt>
    <dgm:pt modelId="{586E9454-D695-4405-9BBF-F5547721A8AA}" type="pres">
      <dgm:prSet presAssocID="{24DB290B-D667-40C5-82F7-7C4BBD756214}" presName="aSpace2" presStyleCnt="0"/>
      <dgm:spPr/>
    </dgm:pt>
    <dgm:pt modelId="{E34C9A89-E2A1-47D6-BEAE-EB4B0666CF61}" type="pres">
      <dgm:prSet presAssocID="{A983CA0E-2EEB-496B-8B80-B63A6A7B7950}" presName="childNode" presStyleLbl="node1" presStyleIdx="5" presStyleCnt="8" custScaleX="131862" custLinFactNeighborY="-86778">
        <dgm:presLayoutVars>
          <dgm:bulletEnabled val="1"/>
        </dgm:presLayoutVars>
      </dgm:prSet>
      <dgm:spPr/>
    </dgm:pt>
    <dgm:pt modelId="{DB53D40E-0A68-42E4-A93E-6D5FA70ADA4E}" type="pres">
      <dgm:prSet presAssocID="{69C71363-54EE-4870-A515-AB10E9413B61}" presName="aSpace" presStyleCnt="0"/>
      <dgm:spPr/>
    </dgm:pt>
    <dgm:pt modelId="{3FE71999-DC8D-400C-92F3-4FE6575F8DFB}" type="pres">
      <dgm:prSet presAssocID="{4C739921-987F-4009-8D7B-77A495F3FF1D}" presName="compNode" presStyleCnt="0"/>
      <dgm:spPr/>
    </dgm:pt>
    <dgm:pt modelId="{FAF62A70-A604-41D7-A1B5-2D3C6A8EECB7}" type="pres">
      <dgm:prSet presAssocID="{4C739921-987F-4009-8D7B-77A495F3FF1D}" presName="aNode" presStyleLbl="bgShp" presStyleIdx="3" presStyleCnt="4" custScaleX="119644" custScaleY="93333"/>
      <dgm:spPr/>
    </dgm:pt>
    <dgm:pt modelId="{37CDFDC3-6274-4797-AD7C-996FE7FA4599}" type="pres">
      <dgm:prSet presAssocID="{4C739921-987F-4009-8D7B-77A495F3FF1D}" presName="textNode" presStyleLbl="bgShp" presStyleIdx="3" presStyleCnt="4"/>
      <dgm:spPr/>
    </dgm:pt>
    <dgm:pt modelId="{B233FC60-6B46-4675-85F2-9F3404B7CC09}" type="pres">
      <dgm:prSet presAssocID="{4C739921-987F-4009-8D7B-77A495F3FF1D}" presName="compChildNode" presStyleCnt="0"/>
      <dgm:spPr/>
    </dgm:pt>
    <dgm:pt modelId="{65B4BC66-245A-47DC-93AB-A998636764E6}" type="pres">
      <dgm:prSet presAssocID="{4C739921-987F-4009-8D7B-77A495F3FF1D}" presName="theInnerList" presStyleCnt="0"/>
      <dgm:spPr/>
    </dgm:pt>
    <dgm:pt modelId="{B48C3791-280E-40E5-B83F-800EA0AED1B9}" type="pres">
      <dgm:prSet presAssocID="{CC456CDC-F962-4AA9-B1BB-C6C698C77488}" presName="childNode" presStyleLbl="node1" presStyleIdx="6" presStyleCnt="8" custScaleX="122318" custLinFactY="-5060" custLinFactNeighborX="-2611" custLinFactNeighborY="-100000">
        <dgm:presLayoutVars>
          <dgm:bulletEnabled val="1"/>
        </dgm:presLayoutVars>
      </dgm:prSet>
      <dgm:spPr/>
    </dgm:pt>
    <dgm:pt modelId="{F4DE17B8-1008-4884-BB90-788CA91040E3}" type="pres">
      <dgm:prSet presAssocID="{CC456CDC-F962-4AA9-B1BB-C6C698C77488}" presName="aSpace2" presStyleCnt="0"/>
      <dgm:spPr/>
    </dgm:pt>
    <dgm:pt modelId="{47906FB8-B637-46B7-B119-B3DE335D210B}" type="pres">
      <dgm:prSet presAssocID="{56C1430C-D986-46AC-881C-DEAAA8C8D5C8}" presName="childNode" presStyleLbl="node1" presStyleIdx="7" presStyleCnt="8" custScaleX="122318" custLinFactY="-2039" custLinFactNeighborY="-100000">
        <dgm:presLayoutVars>
          <dgm:bulletEnabled val="1"/>
        </dgm:presLayoutVars>
      </dgm:prSet>
      <dgm:spPr/>
    </dgm:pt>
  </dgm:ptLst>
  <dgm:cxnLst>
    <dgm:cxn modelId="{A58C6A04-366E-42CF-96F3-59EFCBE72F19}" type="presOf" srcId="{4271949C-E677-4671-8068-0BDF8F4A7910}" destId="{06850DD8-4563-40ED-B66A-69227236A22B}" srcOrd="0" destOrd="0" presId="urn:microsoft.com/office/officeart/2005/8/layout/lProcess2"/>
    <dgm:cxn modelId="{82BC1405-7B91-4A59-9577-2771C3FA6EA0}" type="presOf" srcId="{394EFDE3-5FE9-4B7F-A268-74D5B0F179FA}" destId="{B48C3791-280E-40E5-B83F-800EA0AED1B9}" srcOrd="0" destOrd="2" presId="urn:microsoft.com/office/officeart/2005/8/layout/lProcess2"/>
    <dgm:cxn modelId="{29B67606-B1D0-4491-9760-B3F3C18FC2AF}" type="presOf" srcId="{4271949C-E677-4671-8068-0BDF8F4A7910}" destId="{E70A53BC-0EFE-4580-A6EB-F2D6780FEC17}" srcOrd="1" destOrd="0" presId="urn:microsoft.com/office/officeart/2005/8/layout/lProcess2"/>
    <dgm:cxn modelId="{3170C409-B8FF-45CE-A24D-E4AD5540CA0D}" srcId="{CC456CDC-F962-4AA9-B1BB-C6C698C77488}" destId="{2A1F8379-03D5-4F91-BC7F-0522B1B412F4}" srcOrd="4" destOrd="0" parTransId="{B8822380-5BBE-4975-948F-F2477D3D0E0E}" sibTransId="{90CAE2E3-AC33-411F-A2B8-22AAF91C25AB}"/>
    <dgm:cxn modelId="{6D2FE20B-0F24-4BF9-8161-4E277CF19295}" type="presOf" srcId="{FF845A57-9A36-4AD0-AB37-76252A720799}" destId="{E34C9A89-E2A1-47D6-BEAE-EB4B0666CF61}" srcOrd="0" destOrd="6" presId="urn:microsoft.com/office/officeart/2005/8/layout/lProcess2"/>
    <dgm:cxn modelId="{5045640E-AFF2-4526-AD96-4EDC15C7CFDC}" type="presOf" srcId="{E81E3500-A208-4AE7-AE80-ADE14D6AE4FA}" destId="{FE9B894C-E71E-491C-B58E-A47559AC5968}" srcOrd="0" destOrd="0" presId="urn:microsoft.com/office/officeart/2005/8/layout/lProcess2"/>
    <dgm:cxn modelId="{D7AF4F0F-D5A7-425D-A530-98066A396CDD}" srcId="{69C71363-54EE-4870-A515-AB10E9413B61}" destId="{A983CA0E-2EEB-496B-8B80-B63A6A7B7950}" srcOrd="1" destOrd="0" parTransId="{FF5FD807-C1BE-411E-9C75-9EBE3573CE70}" sibTransId="{BDDCEDD0-5A82-42F9-95E4-2AA9C124A5E6}"/>
    <dgm:cxn modelId="{7038F513-E729-47BA-87EF-87219E0C275A}" type="presOf" srcId="{08C5777C-D9FC-4B9F-9335-9DEF400445B1}" destId="{F70067EF-E642-43EB-8D3B-89E9FD05EA7F}" srcOrd="0" destOrd="2" presId="urn:microsoft.com/office/officeart/2005/8/layout/lProcess2"/>
    <dgm:cxn modelId="{47543315-BC68-4BC6-8C3C-26910D8175B6}" srcId="{FEB53BD3-45CC-4207-A793-BAB23B66AC8A}" destId="{0E1C3F35-49CC-4A10-9EAB-C5F2EE42DD65}" srcOrd="4" destOrd="0" parTransId="{40AB600A-E318-4820-AF19-451D11E31E1E}" sibTransId="{D6676DCB-430D-4476-A2E5-8E850B2A70DA}"/>
    <dgm:cxn modelId="{B5194E19-D471-479F-934D-58C162158F68}" type="presOf" srcId="{BF2B5752-A44F-4A0F-85B7-D9E2489CEDD6}" destId="{B48C3791-280E-40E5-B83F-800EA0AED1B9}" srcOrd="0" destOrd="3" presId="urn:microsoft.com/office/officeart/2005/8/layout/lProcess2"/>
    <dgm:cxn modelId="{7FC4D11A-8A98-4759-96E1-48CB257F4DD4}" srcId="{24DB290B-D667-40C5-82F7-7C4BBD756214}" destId="{C73361C9-11A5-4669-B819-91FFE3F1BA6A}" srcOrd="0" destOrd="0" parTransId="{924A9237-337B-4F55-9B4C-98CC2DDD2638}" sibTransId="{2E072796-86C3-4741-9BC2-0331C35FB3C4}"/>
    <dgm:cxn modelId="{3CAD5721-8357-4AD6-9F82-046BEC349397}" srcId="{5CE416F8-F003-490B-BC40-7AED945D31FE}" destId="{08C5777C-D9FC-4B9F-9335-9DEF400445B1}" srcOrd="1" destOrd="0" parTransId="{CAE415CF-BF46-495F-95A2-76F00724533B}" sibTransId="{35F7BAE3-B63F-4B15-B454-6FD5B929E2F4}"/>
    <dgm:cxn modelId="{07E37D27-9C60-4010-B9FD-CBBB5691D9FF}" srcId="{FEB53BD3-45CC-4207-A793-BAB23B66AC8A}" destId="{0535D7D7-53E1-4EF5-A3FA-D3A6ED96C322}" srcOrd="0" destOrd="0" parTransId="{ACD1AA89-0E19-4A93-A48E-1AF97C26B3F8}" sibTransId="{BA3DDD25-F1EF-4B64-A69A-54767DBE9A62}"/>
    <dgm:cxn modelId="{E0BB3329-0021-4D99-89D8-E33536D16A67}" srcId="{24DB290B-D667-40C5-82F7-7C4BBD756214}" destId="{92233492-7F42-4E93-882B-8E7C4DB31292}" srcOrd="2" destOrd="0" parTransId="{8BC97375-9C33-41A6-BB3B-E5DA35F937ED}" sibTransId="{6FD78CC9-549B-4856-96F4-9A868FC7FEB4}"/>
    <dgm:cxn modelId="{2D11EF2B-5573-4BD9-ADF3-FDE7CF881A64}" type="presOf" srcId="{4C739921-987F-4009-8D7B-77A495F3FF1D}" destId="{FAF62A70-A604-41D7-A1B5-2D3C6A8EECB7}" srcOrd="0" destOrd="0" presId="urn:microsoft.com/office/officeart/2005/8/layout/lProcess2"/>
    <dgm:cxn modelId="{DA9B902F-0BC2-427C-8FFF-D905935FE579}" type="presOf" srcId="{A4A607C3-6A59-4448-A254-07EC84AF0A64}" destId="{4FB594F2-384D-49C3-905A-099C35EB93A4}" srcOrd="0" destOrd="0" presId="urn:microsoft.com/office/officeart/2005/8/layout/lProcess2"/>
    <dgm:cxn modelId="{38F09F2F-BD39-428C-A94D-47142FA2DF68}" type="presOf" srcId="{498BE71F-A674-4FBC-8D37-EE9D2A3D46FE}" destId="{E820C9BF-EF1A-450E-BD21-CC3281E1E134}" srcOrd="0" destOrd="4" presId="urn:microsoft.com/office/officeart/2005/8/layout/lProcess2"/>
    <dgm:cxn modelId="{DE390330-F507-4D9C-9823-EAE5435ECD46}" srcId="{4C739921-987F-4009-8D7B-77A495F3FF1D}" destId="{CC456CDC-F962-4AA9-B1BB-C6C698C77488}" srcOrd="0" destOrd="0" parTransId="{5938E10E-170E-413A-94C5-1E650D09557C}" sibTransId="{4E64FAE9-A39B-4E17-B1EE-EB9F9E39E3E0}"/>
    <dgm:cxn modelId="{E4EB6131-4DBE-49ED-81D6-1271898B231D}" type="presOf" srcId="{77FF3E29-A766-4BA4-B11F-D68D11992E7E}" destId="{FE9B894C-E71E-491C-B58E-A47559AC5968}" srcOrd="0" destOrd="2" presId="urn:microsoft.com/office/officeart/2005/8/layout/lProcess2"/>
    <dgm:cxn modelId="{E5E00132-65A7-4C62-96E5-0F6A4F2AF95A}" srcId="{A983CA0E-2EEB-496B-8B80-B63A6A7B7950}" destId="{3BB10727-5A60-4A91-BB94-EDCE44DE17A8}" srcOrd="1" destOrd="0" parTransId="{83733336-AA9B-4BF0-BEF9-4FC7CDAAFF31}" sibTransId="{4C12F12D-5987-40D3-AA62-38B27B7265BF}"/>
    <dgm:cxn modelId="{5ACFA333-430C-481D-8DD7-8F1237E204C4}" srcId="{CC456CDC-F962-4AA9-B1BB-C6C698C77488}" destId="{394EFDE3-5FE9-4B7F-A268-74D5B0F179FA}" srcOrd="1" destOrd="0" parTransId="{CC33DDE0-692E-4213-833E-F5106FCAC69C}" sibTransId="{6E1EECF1-45F9-4416-AA2B-7F529DD31473}"/>
    <dgm:cxn modelId="{22042836-E69C-48A7-8934-075329530154}" type="presOf" srcId="{7D28FF50-1D16-498B-B604-AFB362D9CCD1}" destId="{E34C9A89-E2A1-47D6-BEAE-EB4B0666CF61}" srcOrd="0" destOrd="1" presId="urn:microsoft.com/office/officeart/2005/8/layout/lProcess2"/>
    <dgm:cxn modelId="{2CCD7538-DB2D-4456-9C37-7B7B505EDEFE}" type="presOf" srcId="{2ADC573A-57F2-4BF4-907F-9B45FF4B850B}" destId="{EEFAAFFB-E77B-41E6-889A-B939E989144E}" srcOrd="0" destOrd="5" presId="urn:microsoft.com/office/officeart/2005/8/layout/lProcess2"/>
    <dgm:cxn modelId="{9659993A-7E61-4237-BEAB-5C09A7C19A7A}" type="presOf" srcId="{6DCCB674-08D2-4ABF-970B-C91812B85FC0}" destId="{FE9B894C-E71E-491C-B58E-A47559AC5968}" srcOrd="0" destOrd="5" presId="urn:microsoft.com/office/officeart/2005/8/layout/lProcess2"/>
    <dgm:cxn modelId="{43813143-E529-4D17-8A09-82E9FAC6CE72}" type="presOf" srcId="{A983CA0E-2EEB-496B-8B80-B63A6A7B7950}" destId="{E34C9A89-E2A1-47D6-BEAE-EB4B0666CF61}" srcOrd="0" destOrd="0" presId="urn:microsoft.com/office/officeart/2005/8/layout/lProcess2"/>
    <dgm:cxn modelId="{C1589243-B75D-46A1-B786-44A2D0FDEE8B}" type="presOf" srcId="{8C51B6FB-F094-4C5E-B3E2-DC4A4971F48B}" destId="{B48C3791-280E-40E5-B83F-800EA0AED1B9}" srcOrd="0" destOrd="1" presId="urn:microsoft.com/office/officeart/2005/8/layout/lProcess2"/>
    <dgm:cxn modelId="{DB626345-D657-4ED5-A539-DBE8AAFF37F0}" srcId="{4C739921-987F-4009-8D7B-77A495F3FF1D}" destId="{56C1430C-D986-46AC-881C-DEAAA8C8D5C8}" srcOrd="1" destOrd="0" parTransId="{556F7031-D1BB-4813-A9AE-99717E5C9F73}" sibTransId="{37C50647-16D2-4B63-B141-CC581DF50A94}"/>
    <dgm:cxn modelId="{01436746-552E-47AD-9A03-CCA4527D2882}" type="presOf" srcId="{69C71363-54EE-4870-A515-AB10E9413B61}" destId="{BEBAD39A-CBE4-4639-91E2-9B6109D4AE05}" srcOrd="0" destOrd="0" presId="urn:microsoft.com/office/officeart/2005/8/layout/lProcess2"/>
    <dgm:cxn modelId="{97A92848-74EE-4140-8419-3129EA5604B3}" type="presOf" srcId="{2FA77F04-7752-481D-B6CB-B10549A96085}" destId="{FE9B894C-E71E-491C-B58E-A47559AC5968}" srcOrd="0" destOrd="3" presId="urn:microsoft.com/office/officeart/2005/8/layout/lProcess2"/>
    <dgm:cxn modelId="{31A27848-DA0F-4843-8D0C-9B59D164F389}" type="presOf" srcId="{A90F2836-A44D-4E34-8B45-8EBC68E6C9B4}" destId="{11F27DEB-23B5-47B4-AA80-DCC7B9205CFB}" srcOrd="0" destOrd="3" presId="urn:microsoft.com/office/officeart/2005/8/layout/lProcess2"/>
    <dgm:cxn modelId="{A4A3504A-B749-4876-A9E1-F6A3923F1391}" srcId="{A983CA0E-2EEB-496B-8B80-B63A6A7B7950}" destId="{7D3873BF-6755-4E4C-A44D-7A462DC45001}" srcOrd="2" destOrd="0" parTransId="{DBB56880-9715-4D37-8AD1-883B2EFA805F}" sibTransId="{BEDE58AC-F3C2-469B-9F87-0FEE44E4E0E1}"/>
    <dgm:cxn modelId="{5AF2034B-1ACF-40EF-A1AA-4FE50E620FCB}" srcId="{E81E3500-A208-4AE7-AE80-ADE14D6AE4FA}" destId="{77FF3E29-A766-4BA4-B11F-D68D11992E7E}" srcOrd="1" destOrd="0" parTransId="{E22609F1-75F5-432F-9B0B-033D5CBBD3B5}" sibTransId="{D208438B-90D6-4390-BD16-C9BEB14CA9DC}"/>
    <dgm:cxn modelId="{EDF2224B-5E78-4B93-B46D-156C5B32A68F}" srcId="{A4A607C3-6A59-4448-A254-07EC84AF0A64}" destId="{5CE416F8-F003-490B-BC40-7AED945D31FE}" srcOrd="0" destOrd="0" parTransId="{09DE1C82-7BD3-4ED9-8983-E96A1DD5EF69}" sibTransId="{C5919A66-7057-4F8F-B680-6103F2DAF5D6}"/>
    <dgm:cxn modelId="{8204644D-207D-4CC1-B46C-8D860460E31E}" type="presOf" srcId="{9BEF8D16-1C16-40F5-AEF9-563889411243}" destId="{11F27DEB-23B5-47B4-AA80-DCC7B9205CFB}" srcOrd="0" destOrd="2" presId="urn:microsoft.com/office/officeart/2005/8/layout/lProcess2"/>
    <dgm:cxn modelId="{19507651-D582-4044-9AA9-5C590ACF4139}" srcId="{5CE416F8-F003-490B-BC40-7AED945D31FE}" destId="{E1D1358E-46D0-4F41-ABBF-2E6E89021365}" srcOrd="0" destOrd="0" parTransId="{1BFA376E-A92E-409B-88F8-53685E68DE89}" sibTransId="{7EF5E2F0-AA90-4052-835F-150C7CF7529B}"/>
    <dgm:cxn modelId="{FDF2455B-237E-4475-B671-FD8529CCCAF9}" srcId="{CC456CDC-F962-4AA9-B1BB-C6C698C77488}" destId="{1D0F2055-7024-4351-92DA-DB59DF26FC6D}" srcOrd="3" destOrd="0" parTransId="{83AE2683-DC5F-451E-9FC1-AC087EE0B702}" sibTransId="{708DAD00-D637-415D-89B5-CC595189F3FA}"/>
    <dgm:cxn modelId="{79E07C5C-E2FF-4D0C-80A1-7CB87995332D}" type="presOf" srcId="{9D739194-E8B2-43BF-B02F-324F1CE9BA71}" destId="{E820C9BF-EF1A-450E-BD21-CC3281E1E134}" srcOrd="0" destOrd="1" presId="urn:microsoft.com/office/officeart/2005/8/layout/lProcess2"/>
    <dgm:cxn modelId="{7ECDA35C-A4A3-44E5-BEC7-966D5CA34139}" srcId="{CC456CDC-F962-4AA9-B1BB-C6C698C77488}" destId="{8C51B6FB-F094-4C5E-B3E2-DC4A4971F48B}" srcOrd="0" destOrd="0" parTransId="{7E35CCD2-4ED6-462B-B6DB-BE29479BF629}" sibTransId="{6F7B79E8-589E-4B0B-9EBF-220B76DB6DEE}"/>
    <dgm:cxn modelId="{ECDFEA5C-296C-4BFE-8DFA-C8C0BC0B2613}" srcId="{24DB290B-D667-40C5-82F7-7C4BBD756214}" destId="{4696DB31-A805-401F-836A-EB4F2DBCAE5D}" srcOrd="1" destOrd="0" parTransId="{24945406-0C2E-4FFF-8F5B-87641DAB6414}" sibTransId="{5D218371-D7FA-46D4-BEFD-425368BCCAE2}"/>
    <dgm:cxn modelId="{F04D655E-27E1-484F-9C27-DC83093BE2D4}" srcId="{B6770C26-F260-404D-AF93-AC3FBDA4BA91}" destId="{845D4555-16CA-4C67-8971-81F71B75271A}" srcOrd="4" destOrd="0" parTransId="{B546912B-4413-453D-8F9C-7F8921383F1B}" sibTransId="{53A27161-C2C3-465F-935E-1154D956884E}"/>
    <dgm:cxn modelId="{D2CA435F-55BA-496B-97BD-F622BE5FE9CD}" type="presOf" srcId="{511E51D5-B028-4475-9D1B-1A770F61488B}" destId="{47906FB8-B637-46B7-B119-B3DE335D210B}" srcOrd="0" destOrd="3" presId="urn:microsoft.com/office/officeart/2005/8/layout/lProcess2"/>
    <dgm:cxn modelId="{4AEB555F-CB75-4FC7-8882-FE2C9641C9AE}" type="presOf" srcId="{56C1430C-D986-46AC-881C-DEAAA8C8D5C8}" destId="{47906FB8-B637-46B7-B119-B3DE335D210B}" srcOrd="0" destOrd="0" presId="urn:microsoft.com/office/officeart/2005/8/layout/lProcess2"/>
    <dgm:cxn modelId="{8102FD61-24AD-4925-8DF3-E1283577DF41}" srcId="{C374749C-35AD-4AF9-88B4-FA7C682A5EEA}" destId="{69C71363-54EE-4870-A515-AB10E9413B61}" srcOrd="2" destOrd="0" parTransId="{05871058-3241-40DB-9EDC-8E65FD7592DE}" sibTransId="{471AF796-A3EF-40FA-A5B3-051D98E3E653}"/>
    <dgm:cxn modelId="{8106B364-234A-4BF8-9039-F3BE7E12B61C}" srcId="{5CE416F8-F003-490B-BC40-7AED945D31FE}" destId="{811BF21F-4E50-4DF7-A2A5-F0790F8D0341}" srcOrd="2" destOrd="0" parTransId="{03BFDA8C-04CE-4C72-AF2C-93ED24BEAA87}" sibTransId="{7158B2EF-2BC4-44A4-A552-FFB74DCEED43}"/>
    <dgm:cxn modelId="{1D83D266-A596-4E2D-B078-5D253111F4A7}" type="presOf" srcId="{7E17BC6C-0961-4B2A-B7B5-40CC77B68769}" destId="{FE9B894C-E71E-491C-B58E-A47559AC5968}" srcOrd="0" destOrd="1" presId="urn:microsoft.com/office/officeart/2005/8/layout/lProcess2"/>
    <dgm:cxn modelId="{9AC2B567-5754-4982-826E-08879A5AC175}" type="presOf" srcId="{A4A9D71E-3B72-4B47-A9CF-2B0D52CECFE7}" destId="{E820C9BF-EF1A-450E-BD21-CC3281E1E134}" srcOrd="0" destOrd="2" presId="urn:microsoft.com/office/officeart/2005/8/layout/lProcess2"/>
    <dgm:cxn modelId="{28A4BB67-DD70-4E5C-AE25-106460778E9B}" srcId="{A983CA0E-2EEB-496B-8B80-B63A6A7B7950}" destId="{7D28FF50-1D16-498B-B604-AFB362D9CCD1}" srcOrd="0" destOrd="0" parTransId="{C9B8A744-B6DF-474B-92EC-46219F5C9A54}" sibTransId="{D78DA6FF-A646-4F0F-871F-04B3D994AD10}"/>
    <dgm:cxn modelId="{D34BB068-812D-4CD0-9889-52C5305600EA}" srcId="{5CE416F8-F003-490B-BC40-7AED945D31FE}" destId="{63C56563-A18F-4C40-8270-8FF53D2B31D3}" srcOrd="3" destOrd="0" parTransId="{13D924BA-6545-468F-9843-3D03FDCD7AD1}" sibTransId="{861862E4-1157-4B54-81CE-F9619E1FD257}"/>
    <dgm:cxn modelId="{32AA1F6A-81F2-493F-8D28-5EAC23A53BDB}" type="presOf" srcId="{4C739921-987F-4009-8D7B-77A495F3FF1D}" destId="{37CDFDC3-6274-4797-AD7C-996FE7FA4599}" srcOrd="1" destOrd="0" presId="urn:microsoft.com/office/officeart/2005/8/layout/lProcess2"/>
    <dgm:cxn modelId="{54F39C6E-3C67-4D11-BA3A-6CEA9A8E5A2B}" srcId="{69C71363-54EE-4870-A515-AB10E9413B61}" destId="{24DB290B-D667-40C5-82F7-7C4BBD756214}" srcOrd="0" destOrd="0" parTransId="{F284060E-AC36-4CFF-A483-7D744E360EA7}" sibTransId="{FD642A9A-14A5-47A8-93E0-9F38AE7FE251}"/>
    <dgm:cxn modelId="{854DE672-11D2-4672-AF8F-42DF17CBE30E}" type="presOf" srcId="{648089A5-4639-477C-9F76-DCB832FA390E}" destId="{47906FB8-B637-46B7-B119-B3DE335D210B}" srcOrd="0" destOrd="1" presId="urn:microsoft.com/office/officeart/2005/8/layout/lProcess2"/>
    <dgm:cxn modelId="{BDD0E873-9BD8-4ABB-A4E0-EBA96F298784}" type="presOf" srcId="{C73361C9-11A5-4669-B819-91FFE3F1BA6A}" destId="{EEFAAFFB-E77B-41E6-889A-B939E989144E}" srcOrd="0" destOrd="1" presId="urn:microsoft.com/office/officeart/2005/8/layout/lProcess2"/>
    <dgm:cxn modelId="{B6598978-6FAE-4669-8FDC-F2ABC8A2AC8A}" type="presOf" srcId="{0E1C3F35-49CC-4A10-9EAB-C5F2EE42DD65}" destId="{11F27DEB-23B5-47B4-AA80-DCC7B9205CFB}" srcOrd="0" destOrd="5" presId="urn:microsoft.com/office/officeart/2005/8/layout/lProcess2"/>
    <dgm:cxn modelId="{1CAB537B-0560-438E-9E18-DC0E1E6BE70D}" type="presOf" srcId="{7D3873BF-6755-4E4C-A44D-7A462DC45001}" destId="{E34C9A89-E2A1-47D6-BEAE-EB4B0666CF61}" srcOrd="0" destOrd="3" presId="urn:microsoft.com/office/officeart/2005/8/layout/lProcess2"/>
    <dgm:cxn modelId="{4D8D137F-ADD3-4E70-A9F2-ADB2CFA18EDB}" srcId="{5CE416F8-F003-490B-BC40-7AED945D31FE}" destId="{F69F15FC-44E4-43FD-8D7D-B8415BFC5876}" srcOrd="4" destOrd="0" parTransId="{47C3AA46-4684-4E91-AF9F-F27EB967ECBB}" sibTransId="{0B46F2AD-B0A7-4753-A30E-FD6C340F408B}"/>
    <dgm:cxn modelId="{CCF57383-2611-4065-85A3-AFD26B484A75}" type="presOf" srcId="{5CE416F8-F003-490B-BC40-7AED945D31FE}" destId="{F70067EF-E642-43EB-8D3B-89E9FD05EA7F}" srcOrd="0" destOrd="0" presId="urn:microsoft.com/office/officeart/2005/8/layout/lProcess2"/>
    <dgm:cxn modelId="{9DE24F89-58E7-4BD8-9ABB-9763A7DAB721}" srcId="{A983CA0E-2EEB-496B-8B80-B63A6A7B7950}" destId="{C47A0C65-B2BE-4B50-8736-29BE9C3E4E78}" srcOrd="3" destOrd="0" parTransId="{F0BF14D4-01AF-46F9-A0C5-6F49A2D06046}" sibTransId="{ABD857D5-FBF6-4C13-BE1E-E846E2D43EDB}"/>
    <dgm:cxn modelId="{5DE11291-0008-46A7-85B0-5DCA1B6FFF00}" type="presOf" srcId="{24DB290B-D667-40C5-82F7-7C4BBD756214}" destId="{EEFAAFFB-E77B-41E6-889A-B939E989144E}" srcOrd="0" destOrd="0" presId="urn:microsoft.com/office/officeart/2005/8/layout/lProcess2"/>
    <dgm:cxn modelId="{31E00793-6954-44C6-90A9-E1E93EC07F6D}" type="presOf" srcId="{96269CDA-66EB-4CAF-89BF-F9B91AD915AF}" destId="{47906FB8-B637-46B7-B119-B3DE335D210B}" srcOrd="0" destOrd="4" presId="urn:microsoft.com/office/officeart/2005/8/layout/lProcess2"/>
    <dgm:cxn modelId="{51B98D94-9DBC-4DBF-AD32-6E0B45A1C0D9}" srcId="{56C1430C-D986-46AC-881C-DEAAA8C8D5C8}" destId="{511E51D5-B028-4475-9D1B-1A770F61488B}" srcOrd="2" destOrd="0" parTransId="{0F960475-7435-4022-89B3-C7A590058FA0}" sibTransId="{5693680C-A6D0-405F-93B9-F0D9FAD2D21E}"/>
    <dgm:cxn modelId="{73D79595-50CC-43DE-9D4C-A9C4AAEBC664}" srcId="{CC456CDC-F962-4AA9-B1BB-C6C698C77488}" destId="{BF2B5752-A44F-4A0F-85B7-D9E2489CEDD6}" srcOrd="2" destOrd="0" parTransId="{F08F4BCF-B052-406C-8804-CC776E4ABB23}" sibTransId="{FB9649C0-AADD-4ABE-9061-BDB9EC041591}"/>
    <dgm:cxn modelId="{855DD995-EC8F-4AD6-9DC8-3F8DEF4366B8}" type="presOf" srcId="{A74DA9A2-5281-4E73-BF15-E823733FEDF1}" destId="{11F27DEB-23B5-47B4-AA80-DCC7B9205CFB}" srcOrd="0" destOrd="4" presId="urn:microsoft.com/office/officeart/2005/8/layout/lProcess2"/>
    <dgm:cxn modelId="{9907A597-C714-4A4A-85F2-CF372E78E178}" type="presOf" srcId="{85B6EF65-3D51-47A8-AE7D-66913D4A92A1}" destId="{EEFAAFFB-E77B-41E6-889A-B939E989144E}" srcOrd="0" destOrd="4" presId="urn:microsoft.com/office/officeart/2005/8/layout/lProcess2"/>
    <dgm:cxn modelId="{2A14DF98-C236-463A-AE5C-AE57BF632D57}" srcId="{FEB53BD3-45CC-4207-A793-BAB23B66AC8A}" destId="{A90F2836-A44D-4E34-8B45-8EBC68E6C9B4}" srcOrd="2" destOrd="0" parTransId="{4BA6FB09-481C-4AEE-A542-61F81B2308F0}" sibTransId="{819FABE1-7FE6-4268-ABCA-FDC3862562D8}"/>
    <dgm:cxn modelId="{89B8EE99-1820-4E91-B451-B4548FBE2722}" type="presOf" srcId="{C47A0C65-B2BE-4B50-8736-29BE9C3E4E78}" destId="{E34C9A89-E2A1-47D6-BEAE-EB4B0666CF61}" srcOrd="0" destOrd="4" presId="urn:microsoft.com/office/officeart/2005/8/layout/lProcess2"/>
    <dgm:cxn modelId="{634C0D9D-7B0B-4BEE-ADB9-8D97C37C7B8F}" srcId="{56C1430C-D986-46AC-881C-DEAAA8C8D5C8}" destId="{6D7575A3-EC85-4237-9618-2B1761320997}" srcOrd="4" destOrd="0" parTransId="{4F897C7D-9296-45C1-B52F-4BD5BE353414}" sibTransId="{E24F631B-4465-4BF9-A258-526FFFE46F16}"/>
    <dgm:cxn modelId="{F7E6459D-FF74-4514-BB5A-1A3F11FB5232}" type="presOf" srcId="{B6770C26-F260-404D-AF93-AC3FBDA4BA91}" destId="{E820C9BF-EF1A-450E-BD21-CC3281E1E134}" srcOrd="0" destOrd="0" presId="urn:microsoft.com/office/officeart/2005/8/layout/lProcess2"/>
    <dgm:cxn modelId="{D7F79FAA-6C3D-4377-BFD3-97266C46C72A}" type="presOf" srcId="{F69F15FC-44E4-43FD-8D7D-B8415BFC5876}" destId="{F70067EF-E642-43EB-8D3B-89E9FD05EA7F}" srcOrd="0" destOrd="5" presId="urn:microsoft.com/office/officeart/2005/8/layout/lProcess2"/>
    <dgm:cxn modelId="{CCF96CAB-4793-472C-8F41-B7AEDB7983FB}" type="presOf" srcId="{845D4555-16CA-4C67-8971-81F71B75271A}" destId="{E820C9BF-EF1A-450E-BD21-CC3281E1E134}" srcOrd="0" destOrd="5" presId="urn:microsoft.com/office/officeart/2005/8/layout/lProcess2"/>
    <dgm:cxn modelId="{494B21AD-D70F-436C-ADCE-6E14FFEE91AA}" type="presOf" srcId="{5E474849-457D-4AC7-9AA7-3CAFE39C4DDB}" destId="{FE9B894C-E71E-491C-B58E-A47559AC5968}" srcOrd="0" destOrd="4" presId="urn:microsoft.com/office/officeart/2005/8/layout/lProcess2"/>
    <dgm:cxn modelId="{203EBCAE-D0C9-43A6-905B-D9735081ED30}" srcId="{24DB290B-D667-40C5-82F7-7C4BBD756214}" destId="{85B6EF65-3D51-47A8-AE7D-66913D4A92A1}" srcOrd="3" destOrd="0" parTransId="{F9874C20-8FD5-410F-9780-B082E4275702}" sibTransId="{48E8C60A-50CB-4CB5-857B-0F9254B57B44}"/>
    <dgm:cxn modelId="{FF5EADB6-5D15-460E-B7A9-54C9698ED80B}" type="presOf" srcId="{811BF21F-4E50-4DF7-A2A5-F0790F8D0341}" destId="{F70067EF-E642-43EB-8D3B-89E9FD05EA7F}" srcOrd="0" destOrd="3" presId="urn:microsoft.com/office/officeart/2005/8/layout/lProcess2"/>
    <dgm:cxn modelId="{1605DAB6-97A6-49B5-BAF1-AC3102297D7D}" type="presOf" srcId="{0535D7D7-53E1-4EF5-A3FA-D3A6ED96C322}" destId="{11F27DEB-23B5-47B4-AA80-DCC7B9205CFB}" srcOrd="0" destOrd="1" presId="urn:microsoft.com/office/officeart/2005/8/layout/lProcess2"/>
    <dgm:cxn modelId="{2D6339B9-C26A-4BBC-8DD5-FCEB3D62116D}" type="presOf" srcId="{63C56563-A18F-4C40-8270-8FF53D2B31D3}" destId="{F70067EF-E642-43EB-8D3B-89E9FD05EA7F}" srcOrd="0" destOrd="4" presId="urn:microsoft.com/office/officeart/2005/8/layout/lProcess2"/>
    <dgm:cxn modelId="{284764B9-B097-44A5-98FE-4025D77D31A1}" type="presOf" srcId="{A4A607C3-6A59-4448-A254-07EC84AF0A64}" destId="{57CA3851-8D79-4B84-90E2-8A69160C557B}" srcOrd="1" destOrd="0" presId="urn:microsoft.com/office/officeart/2005/8/layout/lProcess2"/>
    <dgm:cxn modelId="{EBB98CB9-230F-4356-8241-95C4A5B82B91}" srcId="{FEB53BD3-45CC-4207-A793-BAB23B66AC8A}" destId="{A74DA9A2-5281-4E73-BF15-E823733FEDF1}" srcOrd="3" destOrd="0" parTransId="{2CFBC3B1-AD35-491F-89F5-BA14F7AFD2D3}" sibTransId="{A0A6516E-7CDC-4E58-AD5B-DB595A4D81A2}"/>
    <dgm:cxn modelId="{292C47BA-FE70-406D-A612-4895F95EF7B3}" srcId="{4271949C-E677-4671-8068-0BDF8F4A7910}" destId="{FEB53BD3-45CC-4207-A793-BAB23B66AC8A}" srcOrd="1" destOrd="0" parTransId="{C7D47122-26F9-48A4-A6AF-A5CEC071C670}" sibTransId="{AFC59AB4-9D5F-48EC-8352-20521ED9EE5D}"/>
    <dgm:cxn modelId="{903536BC-F0C7-4AEB-8536-4E0B38B946AF}" type="presOf" srcId="{E1D1358E-46D0-4F41-ABBF-2E6E89021365}" destId="{F70067EF-E642-43EB-8D3B-89E9FD05EA7F}" srcOrd="0" destOrd="1" presId="urn:microsoft.com/office/officeart/2005/8/layout/lProcess2"/>
    <dgm:cxn modelId="{1DEC76BF-1E5C-430E-AEC4-340863444C89}" srcId="{A983CA0E-2EEB-496B-8B80-B63A6A7B7950}" destId="{FF845A57-9A36-4AD0-AB37-76252A720799}" srcOrd="5" destOrd="0" parTransId="{BA8EF3A2-800F-41EB-A95E-0892F45B4E7C}" sibTransId="{E3C09F56-CBB1-44DB-A11D-0B2EEF5BC6BC}"/>
    <dgm:cxn modelId="{863FA6BF-2EA2-4625-A4FE-43A99CF777E4}" srcId="{E81E3500-A208-4AE7-AE80-ADE14D6AE4FA}" destId="{2FA77F04-7752-481D-B6CB-B10549A96085}" srcOrd="2" destOrd="0" parTransId="{59E03244-FDC6-4D0F-A519-55C823A2E21E}" sibTransId="{CCC7F2AA-8D8B-4F02-B3E9-78CD06E2D806}"/>
    <dgm:cxn modelId="{D3700CC1-CE94-48B2-8582-B21B4AC043F5}" srcId="{E81E3500-A208-4AE7-AE80-ADE14D6AE4FA}" destId="{7E17BC6C-0961-4B2A-B7B5-40CC77B68769}" srcOrd="0" destOrd="0" parTransId="{05C2C5AD-E760-44FA-A34B-E27EA83C0590}" sibTransId="{826119F7-3BF2-4133-BAA6-864ED88D4D4C}"/>
    <dgm:cxn modelId="{616B00C4-4182-441C-B4F1-9A1F5411524B}" srcId="{56C1430C-D986-46AC-881C-DEAAA8C8D5C8}" destId="{648089A5-4639-477C-9F76-DCB832FA390E}" srcOrd="0" destOrd="0" parTransId="{65B70FB8-8FEE-4501-9AB1-66AB006178C5}" sibTransId="{AD3E5531-63AE-4886-839A-701F39D2AEBC}"/>
    <dgm:cxn modelId="{EC208EC4-1EAE-4017-A09A-AD6EA9471D97}" type="presOf" srcId="{8E29C14A-B1E1-4D02-9DCB-B24B669B1062}" destId="{E820C9BF-EF1A-450E-BD21-CC3281E1E134}" srcOrd="0" destOrd="3" presId="urn:microsoft.com/office/officeart/2005/8/layout/lProcess2"/>
    <dgm:cxn modelId="{28974BC5-7578-41B4-B017-C5904614C272}" srcId="{A983CA0E-2EEB-496B-8B80-B63A6A7B7950}" destId="{744E4D5B-F3C5-452C-B382-DD555A872D4F}" srcOrd="4" destOrd="0" parTransId="{FDAD8D1B-F528-471C-9EFE-F45690EA5B5F}" sibTransId="{D4A465BD-C415-467E-A87C-E71F4703F43C}"/>
    <dgm:cxn modelId="{E713D6C6-2C7F-4F5C-8E89-D4FD50B2D74B}" srcId="{C374749C-35AD-4AF9-88B4-FA7C682A5EEA}" destId="{4C739921-987F-4009-8D7B-77A495F3FF1D}" srcOrd="3" destOrd="0" parTransId="{1FEBC139-BD93-4A0C-B5E9-340B047219A4}" sibTransId="{30F5CBA9-9E2C-4913-8380-47D023862236}"/>
    <dgm:cxn modelId="{840695C7-E6C4-4EF1-A764-144B21080C4C}" type="presOf" srcId="{1D0F2055-7024-4351-92DA-DB59DF26FC6D}" destId="{B48C3791-280E-40E5-B83F-800EA0AED1B9}" srcOrd="0" destOrd="4" presId="urn:microsoft.com/office/officeart/2005/8/layout/lProcess2"/>
    <dgm:cxn modelId="{698A5AC9-5642-46E4-8CB1-14037DB55FD0}" type="presOf" srcId="{3BB10727-5A60-4A91-BB94-EDCE44DE17A8}" destId="{E34C9A89-E2A1-47D6-BEAE-EB4B0666CF61}" srcOrd="0" destOrd="2" presId="urn:microsoft.com/office/officeart/2005/8/layout/lProcess2"/>
    <dgm:cxn modelId="{33C19CC9-15D5-4F27-9337-6CF674E4089D}" type="presOf" srcId="{6D7575A3-EC85-4237-9618-2B1761320997}" destId="{47906FB8-B637-46B7-B119-B3DE335D210B}" srcOrd="0" destOrd="5" presId="urn:microsoft.com/office/officeart/2005/8/layout/lProcess2"/>
    <dgm:cxn modelId="{4973B8CD-D314-4B56-BBC3-F5AB3AC17479}" type="presOf" srcId="{69C71363-54EE-4870-A515-AB10E9413B61}" destId="{E097A5F8-623C-4134-8017-69F195421238}" srcOrd="1" destOrd="0" presId="urn:microsoft.com/office/officeart/2005/8/layout/lProcess2"/>
    <dgm:cxn modelId="{A56DF2CE-E4C8-4579-95AF-3D3A516270DD}" srcId="{24DB290B-D667-40C5-82F7-7C4BBD756214}" destId="{2ADC573A-57F2-4BF4-907F-9B45FF4B850B}" srcOrd="4" destOrd="0" parTransId="{5401DCE7-6918-46F1-BBD4-F0D488B56916}" sibTransId="{4B5100EF-4936-45D4-86A3-D3DDFFCA8A7E}"/>
    <dgm:cxn modelId="{3CB0F7D1-E7EE-48DF-907B-E55925BFBA88}" srcId="{B6770C26-F260-404D-AF93-AC3FBDA4BA91}" destId="{9D739194-E8B2-43BF-B02F-324F1CE9BA71}" srcOrd="0" destOrd="0" parTransId="{05F6A300-B830-40E2-B5C8-BFC5AC08FEBF}" sibTransId="{32C57AAA-8380-40B6-ACB6-1B7EE56BB2C0}"/>
    <dgm:cxn modelId="{F6EC93D2-C8A0-4A73-81A2-877F896DA8B3}" type="presOf" srcId="{CC456CDC-F962-4AA9-B1BB-C6C698C77488}" destId="{B48C3791-280E-40E5-B83F-800EA0AED1B9}" srcOrd="0" destOrd="0" presId="urn:microsoft.com/office/officeart/2005/8/layout/lProcess2"/>
    <dgm:cxn modelId="{D39D8DD3-1D66-472E-8581-2A3B9709B756}" type="presOf" srcId="{723DF8EA-B36F-4BDC-8340-E17B08E66BB3}" destId="{47906FB8-B637-46B7-B119-B3DE335D210B}" srcOrd="0" destOrd="2" presId="urn:microsoft.com/office/officeart/2005/8/layout/lProcess2"/>
    <dgm:cxn modelId="{6EA92FD5-6CA8-4261-9819-9BE5A5AF4282}" srcId="{E81E3500-A208-4AE7-AE80-ADE14D6AE4FA}" destId="{6DCCB674-08D2-4ABF-970B-C91812B85FC0}" srcOrd="4" destOrd="0" parTransId="{523E6E07-CE30-41D4-9586-C779CF64C657}" sibTransId="{B43BB261-E3C4-4D05-B765-A62D9F5E534E}"/>
    <dgm:cxn modelId="{DA0904D7-C9C2-4D87-B283-3F28E5C511D6}" type="presOf" srcId="{4696DB31-A805-401F-836A-EB4F2DBCAE5D}" destId="{EEFAAFFB-E77B-41E6-889A-B939E989144E}" srcOrd="0" destOrd="2" presId="urn:microsoft.com/office/officeart/2005/8/layout/lProcess2"/>
    <dgm:cxn modelId="{EEA647DB-CDF9-4FD2-8450-0EF091DEB46B}" type="presOf" srcId="{92233492-7F42-4E93-882B-8E7C4DB31292}" destId="{EEFAAFFB-E77B-41E6-889A-B939E989144E}" srcOrd="0" destOrd="3" presId="urn:microsoft.com/office/officeart/2005/8/layout/lProcess2"/>
    <dgm:cxn modelId="{9C8082DD-A8E8-47D4-A1FC-13CBEA73DAFE}" srcId="{E81E3500-A208-4AE7-AE80-ADE14D6AE4FA}" destId="{5E474849-457D-4AC7-9AA7-3CAFE39C4DDB}" srcOrd="3" destOrd="0" parTransId="{2E54B4E8-29AB-4EC2-91BC-1A7FF2DF109E}" sibTransId="{CF2BD5F5-59D7-422A-AC66-75FCCFB845EE}"/>
    <dgm:cxn modelId="{BD29DDDD-4B2B-4A9F-9797-759501365395}" type="presOf" srcId="{FEB53BD3-45CC-4207-A793-BAB23B66AC8A}" destId="{11F27DEB-23B5-47B4-AA80-DCC7B9205CFB}" srcOrd="0" destOrd="0" presId="urn:microsoft.com/office/officeart/2005/8/layout/lProcess2"/>
    <dgm:cxn modelId="{A22028DF-EAF9-49A8-AD63-13557FCC4B3C}" srcId="{56C1430C-D986-46AC-881C-DEAAA8C8D5C8}" destId="{723DF8EA-B36F-4BDC-8340-E17B08E66BB3}" srcOrd="1" destOrd="0" parTransId="{BEF51732-C29D-43B6-A72A-1BC3A9014FB2}" sibTransId="{7E2F793F-5D78-4216-918B-B727054CBE5C}"/>
    <dgm:cxn modelId="{11D245DF-5EBE-4C9F-85A3-351E6CCB26A9}" srcId="{B6770C26-F260-404D-AF93-AC3FBDA4BA91}" destId="{498BE71F-A674-4FBC-8D37-EE9D2A3D46FE}" srcOrd="3" destOrd="0" parTransId="{6C1AF8C7-0709-4E29-988B-3CCE3D0498F7}" sibTransId="{049BCD48-4818-48C6-A148-5D947C91D3B9}"/>
    <dgm:cxn modelId="{EBE1D9E0-7C9E-4FF1-9648-4AAE629F858C}" srcId="{C374749C-35AD-4AF9-88B4-FA7C682A5EEA}" destId="{A4A607C3-6A59-4448-A254-07EC84AF0A64}" srcOrd="0" destOrd="0" parTransId="{02C3CCF7-8B4F-49A8-8559-B04659CF6413}" sibTransId="{80AAB140-D24D-4DF7-86FE-7E83AE909F24}"/>
    <dgm:cxn modelId="{C9C3D2E5-6B48-4D77-91E0-35B754704C6A}" type="presOf" srcId="{2A1F8379-03D5-4F91-BC7F-0522B1B412F4}" destId="{B48C3791-280E-40E5-B83F-800EA0AED1B9}" srcOrd="0" destOrd="5" presId="urn:microsoft.com/office/officeart/2005/8/layout/lProcess2"/>
    <dgm:cxn modelId="{8D09EDE5-4E89-42B2-98B4-5F2D8219793C}" srcId="{C374749C-35AD-4AF9-88B4-FA7C682A5EEA}" destId="{4271949C-E677-4671-8068-0BDF8F4A7910}" srcOrd="1" destOrd="0" parTransId="{F262683F-0B15-450C-8803-477F244C9679}" sibTransId="{72D21BF5-C407-4559-B2A7-84C525178749}"/>
    <dgm:cxn modelId="{A7CFEBE7-217A-4945-A657-540503F1E5B3}" srcId="{FEB53BD3-45CC-4207-A793-BAB23B66AC8A}" destId="{9BEF8D16-1C16-40F5-AEF9-563889411243}" srcOrd="1" destOrd="0" parTransId="{E1C69065-04B1-437D-A62B-E307EDB453FC}" sibTransId="{F22855AC-CCE1-4A8B-8346-BB59D8973BFE}"/>
    <dgm:cxn modelId="{B38D11EB-ADEF-4AEF-8CA7-C5A1FCEB8E5B}" srcId="{B6770C26-F260-404D-AF93-AC3FBDA4BA91}" destId="{A4A9D71E-3B72-4B47-A9CF-2B0D52CECFE7}" srcOrd="1" destOrd="0" parTransId="{10E0744E-8780-42EB-A296-D8FEF414B66D}" sibTransId="{95240B6E-B929-466E-90B2-EB7A73513013}"/>
    <dgm:cxn modelId="{F891B8F0-3C4B-4E16-9869-AB2854C7AB85}" type="presOf" srcId="{C374749C-35AD-4AF9-88B4-FA7C682A5EEA}" destId="{E7498BD0-7E5E-43D2-9F39-5D4440F8D9E9}" srcOrd="0" destOrd="0" presId="urn:microsoft.com/office/officeart/2005/8/layout/lProcess2"/>
    <dgm:cxn modelId="{249EB1F5-67B5-497E-A5CC-36532396AF4D}" srcId="{A4A607C3-6A59-4448-A254-07EC84AF0A64}" destId="{E81E3500-A208-4AE7-AE80-ADE14D6AE4FA}" srcOrd="1" destOrd="0" parTransId="{7846F9E4-1F37-4A67-AE72-9917B3F3AC01}" sibTransId="{28A570D1-413C-4A65-8A34-2387CCC00CA4}"/>
    <dgm:cxn modelId="{E4D1C7F7-639E-48FA-87F8-403238D0CCD0}" type="presOf" srcId="{744E4D5B-F3C5-452C-B382-DD555A872D4F}" destId="{E34C9A89-E2A1-47D6-BEAE-EB4B0666CF61}" srcOrd="0" destOrd="5" presId="urn:microsoft.com/office/officeart/2005/8/layout/lProcess2"/>
    <dgm:cxn modelId="{6CA448F8-7F59-4B3C-A77F-02419B0EC241}" srcId="{4271949C-E677-4671-8068-0BDF8F4A7910}" destId="{B6770C26-F260-404D-AF93-AC3FBDA4BA91}" srcOrd="0" destOrd="0" parTransId="{85EA9384-73BA-4576-9731-2BA77F7C154C}" sibTransId="{83CB185B-D06D-4D8C-858A-9BE3E70F54A4}"/>
    <dgm:cxn modelId="{420FCFFA-92D2-4E7A-A8F9-36710DACFE23}" srcId="{B6770C26-F260-404D-AF93-AC3FBDA4BA91}" destId="{8E29C14A-B1E1-4D02-9DCB-B24B669B1062}" srcOrd="2" destOrd="0" parTransId="{EA6665E0-4063-49C3-99AB-63B91FB34474}" sibTransId="{A038A928-FF0E-4D81-AEBC-385733012802}"/>
    <dgm:cxn modelId="{71D87EFF-3F80-4EE4-8BE4-DBBB20D6A110}" srcId="{56C1430C-D986-46AC-881C-DEAAA8C8D5C8}" destId="{96269CDA-66EB-4CAF-89BF-F9B91AD915AF}" srcOrd="3" destOrd="0" parTransId="{D1FD84B1-D1E0-419E-AEEA-BA22D34DEE2B}" sibTransId="{7855117D-4000-48B0-89B1-9BD0DFC52828}"/>
    <dgm:cxn modelId="{296AD793-70AB-4368-ABE8-1614FE786407}" type="presParOf" srcId="{E7498BD0-7E5E-43D2-9F39-5D4440F8D9E9}" destId="{F2B4C480-58B8-4024-899F-28811F8E7B82}" srcOrd="0" destOrd="0" presId="urn:microsoft.com/office/officeart/2005/8/layout/lProcess2"/>
    <dgm:cxn modelId="{54D124BF-1BF0-45E1-A8E9-96A6D51473FF}" type="presParOf" srcId="{F2B4C480-58B8-4024-899F-28811F8E7B82}" destId="{4FB594F2-384D-49C3-905A-099C35EB93A4}" srcOrd="0" destOrd="0" presId="urn:microsoft.com/office/officeart/2005/8/layout/lProcess2"/>
    <dgm:cxn modelId="{3774AA59-D992-4C98-BECF-E07D1D0C5D9B}" type="presParOf" srcId="{F2B4C480-58B8-4024-899F-28811F8E7B82}" destId="{57CA3851-8D79-4B84-90E2-8A69160C557B}" srcOrd="1" destOrd="0" presId="urn:microsoft.com/office/officeart/2005/8/layout/lProcess2"/>
    <dgm:cxn modelId="{79806128-9837-4A5B-BEE5-D65415BB0A65}" type="presParOf" srcId="{F2B4C480-58B8-4024-899F-28811F8E7B82}" destId="{F4557826-3F60-4B96-B53F-806F057CA87D}" srcOrd="2" destOrd="0" presId="urn:microsoft.com/office/officeart/2005/8/layout/lProcess2"/>
    <dgm:cxn modelId="{BC702914-FD75-4F01-BA2C-0E18C7A17E48}" type="presParOf" srcId="{F4557826-3F60-4B96-B53F-806F057CA87D}" destId="{09364207-C63B-41C1-A812-9494C4025BCE}" srcOrd="0" destOrd="0" presId="urn:microsoft.com/office/officeart/2005/8/layout/lProcess2"/>
    <dgm:cxn modelId="{861E7F3F-3514-4925-BAA5-43EE11C8ECF4}" type="presParOf" srcId="{09364207-C63B-41C1-A812-9494C4025BCE}" destId="{F70067EF-E642-43EB-8D3B-89E9FD05EA7F}" srcOrd="0" destOrd="0" presId="urn:microsoft.com/office/officeart/2005/8/layout/lProcess2"/>
    <dgm:cxn modelId="{0CDB2FE2-4C14-40B1-8211-21F6E8BDC979}" type="presParOf" srcId="{09364207-C63B-41C1-A812-9494C4025BCE}" destId="{D4C313CF-68BB-4EF1-9F90-E68E1F4065DC}" srcOrd="1" destOrd="0" presId="urn:microsoft.com/office/officeart/2005/8/layout/lProcess2"/>
    <dgm:cxn modelId="{70C27898-236A-44C4-8AEC-3AA8C566562F}" type="presParOf" srcId="{09364207-C63B-41C1-A812-9494C4025BCE}" destId="{FE9B894C-E71E-491C-B58E-A47559AC5968}" srcOrd="2" destOrd="0" presId="urn:microsoft.com/office/officeart/2005/8/layout/lProcess2"/>
    <dgm:cxn modelId="{44E1CA41-6162-4015-9CBF-2CFB8635F4DE}" type="presParOf" srcId="{E7498BD0-7E5E-43D2-9F39-5D4440F8D9E9}" destId="{00BF4CE2-A686-41AF-8D60-8E8B7D96AF95}" srcOrd="1" destOrd="0" presId="urn:microsoft.com/office/officeart/2005/8/layout/lProcess2"/>
    <dgm:cxn modelId="{D9825E91-A062-439A-AEAB-5E2E6C4563AB}" type="presParOf" srcId="{E7498BD0-7E5E-43D2-9F39-5D4440F8D9E9}" destId="{8862FB9D-9AB2-4DAC-940B-32C3D3D61A29}" srcOrd="2" destOrd="0" presId="urn:microsoft.com/office/officeart/2005/8/layout/lProcess2"/>
    <dgm:cxn modelId="{29433066-27C1-4091-A7F6-62E923B054D3}" type="presParOf" srcId="{8862FB9D-9AB2-4DAC-940B-32C3D3D61A29}" destId="{06850DD8-4563-40ED-B66A-69227236A22B}" srcOrd="0" destOrd="0" presId="urn:microsoft.com/office/officeart/2005/8/layout/lProcess2"/>
    <dgm:cxn modelId="{7362AAB1-36DA-4882-B959-08712E946F4C}" type="presParOf" srcId="{8862FB9D-9AB2-4DAC-940B-32C3D3D61A29}" destId="{E70A53BC-0EFE-4580-A6EB-F2D6780FEC17}" srcOrd="1" destOrd="0" presId="urn:microsoft.com/office/officeart/2005/8/layout/lProcess2"/>
    <dgm:cxn modelId="{D26D3E06-CA95-4889-AEAC-921103EB0C35}" type="presParOf" srcId="{8862FB9D-9AB2-4DAC-940B-32C3D3D61A29}" destId="{FDF7060B-39D0-461A-B1A8-974E5D82ACA1}" srcOrd="2" destOrd="0" presId="urn:microsoft.com/office/officeart/2005/8/layout/lProcess2"/>
    <dgm:cxn modelId="{5C0DC266-C7C5-4C69-AB3B-F8B9A37D47E4}" type="presParOf" srcId="{FDF7060B-39D0-461A-B1A8-974E5D82ACA1}" destId="{1A382928-3E39-4331-A4AF-5FFD0657FDFC}" srcOrd="0" destOrd="0" presId="urn:microsoft.com/office/officeart/2005/8/layout/lProcess2"/>
    <dgm:cxn modelId="{6E6F97F3-6715-4462-88C9-77D4F7661EF6}" type="presParOf" srcId="{1A382928-3E39-4331-A4AF-5FFD0657FDFC}" destId="{E820C9BF-EF1A-450E-BD21-CC3281E1E134}" srcOrd="0" destOrd="0" presId="urn:microsoft.com/office/officeart/2005/8/layout/lProcess2"/>
    <dgm:cxn modelId="{C0009806-26AB-42F3-B81C-B354FFD21753}" type="presParOf" srcId="{1A382928-3E39-4331-A4AF-5FFD0657FDFC}" destId="{26222859-D679-4BA0-A329-678FEA9AED4A}" srcOrd="1" destOrd="0" presId="urn:microsoft.com/office/officeart/2005/8/layout/lProcess2"/>
    <dgm:cxn modelId="{FFE717C8-CBFB-4DDC-856A-CBCCA5B56C32}" type="presParOf" srcId="{1A382928-3E39-4331-A4AF-5FFD0657FDFC}" destId="{11F27DEB-23B5-47B4-AA80-DCC7B9205CFB}" srcOrd="2" destOrd="0" presId="urn:microsoft.com/office/officeart/2005/8/layout/lProcess2"/>
    <dgm:cxn modelId="{FB853474-9332-4A4A-9D83-8B1FDFD2CED7}" type="presParOf" srcId="{E7498BD0-7E5E-43D2-9F39-5D4440F8D9E9}" destId="{21CC9076-CB96-479E-A5DD-9B27F200F223}" srcOrd="3" destOrd="0" presId="urn:microsoft.com/office/officeart/2005/8/layout/lProcess2"/>
    <dgm:cxn modelId="{81E226AD-72E8-49C1-9B12-7429639BD51F}" type="presParOf" srcId="{E7498BD0-7E5E-43D2-9F39-5D4440F8D9E9}" destId="{C751C3BE-668F-4B72-96BE-9FD69A0721BD}" srcOrd="4" destOrd="0" presId="urn:microsoft.com/office/officeart/2005/8/layout/lProcess2"/>
    <dgm:cxn modelId="{6A8AAA8A-2800-4BD6-8316-722A2AAF1224}" type="presParOf" srcId="{C751C3BE-668F-4B72-96BE-9FD69A0721BD}" destId="{BEBAD39A-CBE4-4639-91E2-9B6109D4AE05}" srcOrd="0" destOrd="0" presId="urn:microsoft.com/office/officeart/2005/8/layout/lProcess2"/>
    <dgm:cxn modelId="{62F09637-CD91-446C-817F-BE1B96A0C140}" type="presParOf" srcId="{C751C3BE-668F-4B72-96BE-9FD69A0721BD}" destId="{E097A5F8-623C-4134-8017-69F195421238}" srcOrd="1" destOrd="0" presId="urn:microsoft.com/office/officeart/2005/8/layout/lProcess2"/>
    <dgm:cxn modelId="{C706D303-CF60-4084-AD2B-564D85596C98}" type="presParOf" srcId="{C751C3BE-668F-4B72-96BE-9FD69A0721BD}" destId="{1ECDAF90-391C-4FFC-B3EA-F13D3F925FC3}" srcOrd="2" destOrd="0" presId="urn:microsoft.com/office/officeart/2005/8/layout/lProcess2"/>
    <dgm:cxn modelId="{5A9259AE-B59B-4887-9754-10C65E3C8053}" type="presParOf" srcId="{1ECDAF90-391C-4FFC-B3EA-F13D3F925FC3}" destId="{51284166-0F94-4318-817E-8CB7B00BBD71}" srcOrd="0" destOrd="0" presId="urn:microsoft.com/office/officeart/2005/8/layout/lProcess2"/>
    <dgm:cxn modelId="{791609EF-E12B-49A0-8B9E-9FAB9F395028}" type="presParOf" srcId="{51284166-0F94-4318-817E-8CB7B00BBD71}" destId="{EEFAAFFB-E77B-41E6-889A-B939E989144E}" srcOrd="0" destOrd="0" presId="urn:microsoft.com/office/officeart/2005/8/layout/lProcess2"/>
    <dgm:cxn modelId="{03E12BA4-9EF4-4C71-BF53-35FC2D66813E}" type="presParOf" srcId="{51284166-0F94-4318-817E-8CB7B00BBD71}" destId="{586E9454-D695-4405-9BBF-F5547721A8AA}" srcOrd="1" destOrd="0" presId="urn:microsoft.com/office/officeart/2005/8/layout/lProcess2"/>
    <dgm:cxn modelId="{4B7C49A3-66F5-4516-8DAE-D5A228AAE5C4}" type="presParOf" srcId="{51284166-0F94-4318-817E-8CB7B00BBD71}" destId="{E34C9A89-E2A1-47D6-BEAE-EB4B0666CF61}" srcOrd="2" destOrd="0" presId="urn:microsoft.com/office/officeart/2005/8/layout/lProcess2"/>
    <dgm:cxn modelId="{7B47535A-5A0C-4983-97C8-35CEEC973DBE}" type="presParOf" srcId="{E7498BD0-7E5E-43D2-9F39-5D4440F8D9E9}" destId="{DB53D40E-0A68-42E4-A93E-6D5FA70ADA4E}" srcOrd="5" destOrd="0" presId="urn:microsoft.com/office/officeart/2005/8/layout/lProcess2"/>
    <dgm:cxn modelId="{5B5423F4-9016-4E61-B53D-B6C7FC192C87}" type="presParOf" srcId="{E7498BD0-7E5E-43D2-9F39-5D4440F8D9E9}" destId="{3FE71999-DC8D-400C-92F3-4FE6575F8DFB}" srcOrd="6" destOrd="0" presId="urn:microsoft.com/office/officeart/2005/8/layout/lProcess2"/>
    <dgm:cxn modelId="{5AA4DC68-7EC0-4F68-9310-0A9939FE01E0}" type="presParOf" srcId="{3FE71999-DC8D-400C-92F3-4FE6575F8DFB}" destId="{FAF62A70-A604-41D7-A1B5-2D3C6A8EECB7}" srcOrd="0" destOrd="0" presId="urn:microsoft.com/office/officeart/2005/8/layout/lProcess2"/>
    <dgm:cxn modelId="{E821976B-621C-4768-B594-36FA2E1605AA}" type="presParOf" srcId="{3FE71999-DC8D-400C-92F3-4FE6575F8DFB}" destId="{37CDFDC3-6274-4797-AD7C-996FE7FA4599}" srcOrd="1" destOrd="0" presId="urn:microsoft.com/office/officeart/2005/8/layout/lProcess2"/>
    <dgm:cxn modelId="{EF058A51-F099-4435-92CC-31F37B442DC7}" type="presParOf" srcId="{3FE71999-DC8D-400C-92F3-4FE6575F8DFB}" destId="{B233FC60-6B46-4675-85F2-9F3404B7CC09}" srcOrd="2" destOrd="0" presId="urn:microsoft.com/office/officeart/2005/8/layout/lProcess2"/>
    <dgm:cxn modelId="{404C28BC-0CA4-415C-9F3A-298F8D172C78}" type="presParOf" srcId="{B233FC60-6B46-4675-85F2-9F3404B7CC09}" destId="{65B4BC66-245A-47DC-93AB-A998636764E6}" srcOrd="0" destOrd="0" presId="urn:microsoft.com/office/officeart/2005/8/layout/lProcess2"/>
    <dgm:cxn modelId="{4632895B-27AC-4F80-A81D-C7C7B1433114}" type="presParOf" srcId="{65B4BC66-245A-47DC-93AB-A998636764E6}" destId="{B48C3791-280E-40E5-B83F-800EA0AED1B9}" srcOrd="0" destOrd="0" presId="urn:microsoft.com/office/officeart/2005/8/layout/lProcess2"/>
    <dgm:cxn modelId="{3FB5F620-A743-4BF0-BE03-1E024BA8FCC5}" type="presParOf" srcId="{65B4BC66-245A-47DC-93AB-A998636764E6}" destId="{F4DE17B8-1008-4884-BB90-788CA91040E3}" srcOrd="1" destOrd="0" presId="urn:microsoft.com/office/officeart/2005/8/layout/lProcess2"/>
    <dgm:cxn modelId="{846840D9-B500-4E3E-9430-A778A3D8D05E}" type="presParOf" srcId="{65B4BC66-245A-47DC-93AB-A998636764E6}" destId="{47906FB8-B637-46B7-B119-B3DE335D210B}" srcOrd="2" destOrd="0" presId="urn:microsoft.com/office/officeart/2005/8/layout/lProcess2"/>
  </dgm:cxnLst>
  <dgm:bg/>
  <dgm:whole/>
  <dgm:extLst>
    <a:ext uri="http://schemas.microsoft.com/office/drawing/2008/diagram">
      <dsp:dataModelExt xmlns:dsp="http://schemas.microsoft.com/office/drawing/2008/diagram" relId="rId6" minVer="http://schemas.openxmlformats.org/drawingml/2006/diagram"/>
    </a:ext>
    <a:ext uri="{C62137D5-CB1D-491B-B009-E17868A290BF}">
      <dgm14:recolorImg xmlns:dgm14="http://schemas.microsoft.com/office/drawing/2010/diagram" val="1"/>
    </a:ext>
  </dgm:extLst>
</dgm:dataModel>
</file>

<file path=xl/diagrams/data3.xml><?xml version="1.0" encoding="utf-8"?>
<dgm:dataModel xmlns:dgm="http://schemas.openxmlformats.org/drawingml/2006/diagram" xmlns:a="http://schemas.openxmlformats.org/drawingml/2006/main">
  <dgm:ptLst>
    <dgm:pt modelId="{C374749C-35AD-4AF9-88B4-FA7C682A5EEA}" type="doc">
      <dgm:prSet loTypeId="urn:microsoft.com/office/officeart/2005/8/layout/lProcess2" loCatId="list" qsTypeId="urn:microsoft.com/office/officeart/2005/8/quickstyle/simple2" qsCatId="simple" csTypeId="urn:microsoft.com/office/officeart/2005/8/colors/accent1_1" csCatId="accent1" phldr="1"/>
      <dgm:spPr/>
      <dgm:t>
        <a:bodyPr/>
        <a:lstStyle/>
        <a:p>
          <a:endParaRPr lang="en-US"/>
        </a:p>
      </dgm:t>
    </dgm:pt>
    <dgm:pt modelId="{A4A607C3-6A59-4448-A254-07EC84AF0A64}">
      <dgm:prSet phldrT="[Text]" custT="1"/>
      <dgm:spPr/>
      <dgm:t>
        <a:bodyPr/>
        <a:lstStyle/>
        <a:p>
          <a:r>
            <a:rPr lang="en-US" sz="2500"/>
            <a:t>Freshman Year</a:t>
          </a:r>
        </a:p>
      </dgm:t>
    </dgm:pt>
    <dgm:pt modelId="{02C3CCF7-8B4F-49A8-8559-B04659CF6413}" type="parTrans" cxnId="{EBE1D9E0-7C9E-4FF1-9648-4AAE629F858C}">
      <dgm:prSet/>
      <dgm:spPr/>
      <dgm:t>
        <a:bodyPr/>
        <a:lstStyle/>
        <a:p>
          <a:endParaRPr lang="en-US"/>
        </a:p>
      </dgm:t>
    </dgm:pt>
    <dgm:pt modelId="{80AAB140-D24D-4DF7-86FE-7E83AE909F24}" type="sibTrans" cxnId="{EBE1D9E0-7C9E-4FF1-9648-4AAE629F858C}">
      <dgm:prSet/>
      <dgm:spPr/>
      <dgm:t>
        <a:bodyPr/>
        <a:lstStyle/>
        <a:p>
          <a:endParaRPr lang="en-US"/>
        </a:p>
      </dgm:t>
    </dgm:pt>
    <dgm:pt modelId="{E81E3500-A208-4AE7-AE80-ADE14D6AE4FA}">
      <dgm:prSet phldrT="[Text]" custT="1"/>
      <dgm:spPr/>
      <dgm:t>
        <a:bodyPr/>
        <a:lstStyle/>
        <a:p>
          <a:pPr algn="ctr"/>
          <a:r>
            <a:rPr lang="en-US" sz="1600" b="1" u="sng"/>
            <a:t>Spring Semester</a:t>
          </a:r>
        </a:p>
      </dgm:t>
    </dgm:pt>
    <dgm:pt modelId="{7846F9E4-1F37-4A67-AE72-9917B3F3AC01}" type="parTrans" cxnId="{249EB1F5-67B5-497E-A5CC-36532396AF4D}">
      <dgm:prSet/>
      <dgm:spPr/>
      <dgm:t>
        <a:bodyPr/>
        <a:lstStyle/>
        <a:p>
          <a:endParaRPr lang="en-US"/>
        </a:p>
      </dgm:t>
    </dgm:pt>
    <dgm:pt modelId="{28A570D1-413C-4A65-8A34-2387CCC00CA4}" type="sibTrans" cxnId="{249EB1F5-67B5-497E-A5CC-36532396AF4D}">
      <dgm:prSet/>
      <dgm:spPr/>
      <dgm:t>
        <a:bodyPr/>
        <a:lstStyle/>
        <a:p>
          <a:endParaRPr lang="en-US"/>
        </a:p>
      </dgm:t>
    </dgm:pt>
    <dgm:pt modelId="{4271949C-E677-4671-8068-0BDF8F4A7910}">
      <dgm:prSet phldrT="[Text]" custT="1"/>
      <dgm:spPr/>
      <dgm:t>
        <a:bodyPr/>
        <a:lstStyle/>
        <a:p>
          <a:r>
            <a:rPr lang="en-US" sz="2500"/>
            <a:t>Sophomore Year</a:t>
          </a:r>
        </a:p>
      </dgm:t>
    </dgm:pt>
    <dgm:pt modelId="{F262683F-0B15-450C-8803-477F244C9679}" type="parTrans" cxnId="{8D09EDE5-4E89-42B2-98B4-5F2D8219793C}">
      <dgm:prSet/>
      <dgm:spPr/>
      <dgm:t>
        <a:bodyPr/>
        <a:lstStyle/>
        <a:p>
          <a:endParaRPr lang="en-US"/>
        </a:p>
      </dgm:t>
    </dgm:pt>
    <dgm:pt modelId="{72D21BF5-C407-4559-B2A7-84C525178749}" type="sibTrans" cxnId="{8D09EDE5-4E89-42B2-98B4-5F2D8219793C}">
      <dgm:prSet/>
      <dgm:spPr/>
      <dgm:t>
        <a:bodyPr/>
        <a:lstStyle/>
        <a:p>
          <a:endParaRPr lang="en-US"/>
        </a:p>
      </dgm:t>
    </dgm:pt>
    <dgm:pt modelId="{B6770C26-F260-404D-AF93-AC3FBDA4BA91}">
      <dgm:prSet phldrT="[Text]" custT="1"/>
      <dgm:spPr/>
      <dgm:t>
        <a:bodyPr/>
        <a:lstStyle/>
        <a:p>
          <a:pPr algn="ctr"/>
          <a:r>
            <a:rPr lang="en-US" sz="1600" b="1" u="sng"/>
            <a:t>Fall Semester</a:t>
          </a:r>
        </a:p>
      </dgm:t>
    </dgm:pt>
    <dgm:pt modelId="{85EA9384-73BA-4576-9731-2BA77F7C154C}" type="parTrans" cxnId="{6CA448F8-7F59-4B3C-A77F-02419B0EC241}">
      <dgm:prSet/>
      <dgm:spPr/>
      <dgm:t>
        <a:bodyPr/>
        <a:lstStyle/>
        <a:p>
          <a:endParaRPr lang="en-US"/>
        </a:p>
      </dgm:t>
    </dgm:pt>
    <dgm:pt modelId="{83CB185B-D06D-4D8C-858A-9BE3E70F54A4}" type="sibTrans" cxnId="{6CA448F8-7F59-4B3C-A77F-02419B0EC241}">
      <dgm:prSet/>
      <dgm:spPr/>
      <dgm:t>
        <a:bodyPr/>
        <a:lstStyle/>
        <a:p>
          <a:endParaRPr lang="en-US"/>
        </a:p>
      </dgm:t>
    </dgm:pt>
    <dgm:pt modelId="{FEB53BD3-45CC-4207-A793-BAB23B66AC8A}">
      <dgm:prSet phldrT="[Text]" custT="1"/>
      <dgm:spPr/>
      <dgm:t>
        <a:bodyPr/>
        <a:lstStyle/>
        <a:p>
          <a:pPr algn="ctr"/>
          <a:r>
            <a:rPr lang="en-US" sz="1600" b="1" u="sng"/>
            <a:t>Spring Semester</a:t>
          </a:r>
        </a:p>
      </dgm:t>
    </dgm:pt>
    <dgm:pt modelId="{C7D47122-26F9-48A4-A6AF-A5CEC071C670}" type="parTrans" cxnId="{292C47BA-FE70-406D-A612-4895F95EF7B3}">
      <dgm:prSet/>
      <dgm:spPr/>
      <dgm:t>
        <a:bodyPr/>
        <a:lstStyle/>
        <a:p>
          <a:endParaRPr lang="en-US"/>
        </a:p>
      </dgm:t>
    </dgm:pt>
    <dgm:pt modelId="{AFC59AB4-9D5F-48EC-8352-20521ED9EE5D}" type="sibTrans" cxnId="{292C47BA-FE70-406D-A612-4895F95EF7B3}">
      <dgm:prSet/>
      <dgm:spPr/>
      <dgm:t>
        <a:bodyPr/>
        <a:lstStyle/>
        <a:p>
          <a:endParaRPr lang="en-US"/>
        </a:p>
      </dgm:t>
    </dgm:pt>
    <dgm:pt modelId="{69C71363-54EE-4870-A515-AB10E9413B61}">
      <dgm:prSet phldrT="[Text]" custT="1"/>
      <dgm:spPr/>
      <dgm:t>
        <a:bodyPr/>
        <a:lstStyle/>
        <a:p>
          <a:r>
            <a:rPr lang="en-US" sz="2500"/>
            <a:t>Junior Year</a:t>
          </a:r>
        </a:p>
      </dgm:t>
    </dgm:pt>
    <dgm:pt modelId="{05871058-3241-40DB-9EDC-8E65FD7592DE}" type="parTrans" cxnId="{8102FD61-24AD-4925-8DF3-E1283577DF41}">
      <dgm:prSet/>
      <dgm:spPr/>
      <dgm:t>
        <a:bodyPr/>
        <a:lstStyle/>
        <a:p>
          <a:endParaRPr lang="en-US"/>
        </a:p>
      </dgm:t>
    </dgm:pt>
    <dgm:pt modelId="{471AF796-A3EF-40FA-A5B3-051D98E3E653}" type="sibTrans" cxnId="{8102FD61-24AD-4925-8DF3-E1283577DF41}">
      <dgm:prSet/>
      <dgm:spPr/>
      <dgm:t>
        <a:bodyPr/>
        <a:lstStyle/>
        <a:p>
          <a:endParaRPr lang="en-US"/>
        </a:p>
      </dgm:t>
    </dgm:pt>
    <dgm:pt modelId="{24DB290B-D667-40C5-82F7-7C4BBD756214}">
      <dgm:prSet phldrT="[Text]" custT="1"/>
      <dgm:spPr/>
      <dgm:t>
        <a:bodyPr/>
        <a:lstStyle/>
        <a:p>
          <a:pPr algn="ctr"/>
          <a:r>
            <a:rPr lang="en-US" sz="1600" b="1" u="sng"/>
            <a:t>Fall Semester</a:t>
          </a:r>
        </a:p>
      </dgm:t>
    </dgm:pt>
    <dgm:pt modelId="{F284060E-AC36-4CFF-A483-7D744E360EA7}" type="parTrans" cxnId="{54F39C6E-3C67-4D11-BA3A-6CEA9A8E5A2B}">
      <dgm:prSet/>
      <dgm:spPr/>
      <dgm:t>
        <a:bodyPr/>
        <a:lstStyle/>
        <a:p>
          <a:endParaRPr lang="en-US"/>
        </a:p>
      </dgm:t>
    </dgm:pt>
    <dgm:pt modelId="{FD642A9A-14A5-47A8-93E0-9F38AE7FE251}" type="sibTrans" cxnId="{54F39C6E-3C67-4D11-BA3A-6CEA9A8E5A2B}">
      <dgm:prSet/>
      <dgm:spPr/>
      <dgm:t>
        <a:bodyPr/>
        <a:lstStyle/>
        <a:p>
          <a:endParaRPr lang="en-US"/>
        </a:p>
      </dgm:t>
    </dgm:pt>
    <dgm:pt modelId="{A983CA0E-2EEB-496B-8B80-B63A6A7B7950}">
      <dgm:prSet phldrT="[Text]" custT="1"/>
      <dgm:spPr/>
      <dgm:t>
        <a:bodyPr/>
        <a:lstStyle/>
        <a:p>
          <a:pPr algn="ctr"/>
          <a:r>
            <a:rPr lang="en-US" sz="1600" b="1" u="sng"/>
            <a:t>Spring Semester</a:t>
          </a:r>
        </a:p>
      </dgm:t>
    </dgm:pt>
    <dgm:pt modelId="{FF5FD807-C1BE-411E-9C75-9EBE3573CE70}" type="parTrans" cxnId="{D7AF4F0F-D5A7-425D-A530-98066A396CDD}">
      <dgm:prSet/>
      <dgm:spPr/>
      <dgm:t>
        <a:bodyPr/>
        <a:lstStyle/>
        <a:p>
          <a:endParaRPr lang="en-US"/>
        </a:p>
      </dgm:t>
    </dgm:pt>
    <dgm:pt modelId="{BDDCEDD0-5A82-42F9-95E4-2AA9C124A5E6}" type="sibTrans" cxnId="{D7AF4F0F-D5A7-425D-A530-98066A396CDD}">
      <dgm:prSet/>
      <dgm:spPr/>
      <dgm:t>
        <a:bodyPr/>
        <a:lstStyle/>
        <a:p>
          <a:endParaRPr lang="en-US"/>
        </a:p>
      </dgm:t>
    </dgm:pt>
    <dgm:pt modelId="{4C739921-987F-4009-8D7B-77A495F3FF1D}">
      <dgm:prSet phldrT="[Text]" custT="1"/>
      <dgm:spPr/>
      <dgm:t>
        <a:bodyPr/>
        <a:lstStyle/>
        <a:p>
          <a:r>
            <a:rPr lang="en-US" sz="2500"/>
            <a:t>Senior Year</a:t>
          </a:r>
        </a:p>
      </dgm:t>
    </dgm:pt>
    <dgm:pt modelId="{1FEBC139-BD93-4A0C-B5E9-340B047219A4}" type="parTrans" cxnId="{E713D6C6-2C7F-4F5C-8E89-D4FD50B2D74B}">
      <dgm:prSet/>
      <dgm:spPr/>
      <dgm:t>
        <a:bodyPr/>
        <a:lstStyle/>
        <a:p>
          <a:endParaRPr lang="en-US"/>
        </a:p>
      </dgm:t>
    </dgm:pt>
    <dgm:pt modelId="{30F5CBA9-9E2C-4913-8380-47D023862236}" type="sibTrans" cxnId="{E713D6C6-2C7F-4F5C-8E89-D4FD50B2D74B}">
      <dgm:prSet/>
      <dgm:spPr/>
      <dgm:t>
        <a:bodyPr/>
        <a:lstStyle/>
        <a:p>
          <a:endParaRPr lang="en-US"/>
        </a:p>
      </dgm:t>
    </dgm:pt>
    <dgm:pt modelId="{CC456CDC-F962-4AA9-B1BB-C6C698C77488}">
      <dgm:prSet phldrT="[Text]" custT="1"/>
      <dgm:spPr/>
      <dgm:t>
        <a:bodyPr/>
        <a:lstStyle/>
        <a:p>
          <a:pPr algn="ctr"/>
          <a:r>
            <a:rPr lang="en-US" sz="1600" b="1" u="sng"/>
            <a:t>Fall Semester</a:t>
          </a:r>
        </a:p>
      </dgm:t>
    </dgm:pt>
    <dgm:pt modelId="{5938E10E-170E-413A-94C5-1E650D09557C}" type="parTrans" cxnId="{DE390330-F507-4D9C-9823-EAE5435ECD46}">
      <dgm:prSet/>
      <dgm:spPr/>
      <dgm:t>
        <a:bodyPr/>
        <a:lstStyle/>
        <a:p>
          <a:endParaRPr lang="en-US"/>
        </a:p>
      </dgm:t>
    </dgm:pt>
    <dgm:pt modelId="{4E64FAE9-A39B-4E17-B1EE-EB9F9E39E3E0}" type="sibTrans" cxnId="{DE390330-F507-4D9C-9823-EAE5435ECD46}">
      <dgm:prSet/>
      <dgm:spPr/>
      <dgm:t>
        <a:bodyPr/>
        <a:lstStyle/>
        <a:p>
          <a:endParaRPr lang="en-US"/>
        </a:p>
      </dgm:t>
    </dgm:pt>
    <dgm:pt modelId="{7E17BC6C-0961-4B2A-B7B5-40CC77B68769}">
      <dgm:prSet phldrT="[Text]" custT="1"/>
      <dgm:spPr/>
      <dgm:t>
        <a:bodyPr/>
        <a:lstStyle/>
        <a:p>
          <a:pPr algn="l"/>
          <a:r>
            <a:rPr lang="en-US" sz="1400"/>
            <a:t>ECO 1312</a:t>
          </a:r>
        </a:p>
      </dgm:t>
    </dgm:pt>
    <dgm:pt modelId="{05C2C5AD-E760-44FA-A34B-E27EA83C0590}" type="parTrans" cxnId="{D3700CC1-CE94-48B2-8582-B21B4AC043F5}">
      <dgm:prSet/>
      <dgm:spPr/>
      <dgm:t>
        <a:bodyPr/>
        <a:lstStyle/>
        <a:p>
          <a:endParaRPr lang="en-US"/>
        </a:p>
      </dgm:t>
    </dgm:pt>
    <dgm:pt modelId="{826119F7-3BF2-4133-BAA6-864ED88D4D4C}" type="sibTrans" cxnId="{D3700CC1-CE94-48B2-8582-B21B4AC043F5}">
      <dgm:prSet/>
      <dgm:spPr/>
      <dgm:t>
        <a:bodyPr/>
        <a:lstStyle/>
        <a:p>
          <a:endParaRPr lang="en-US"/>
        </a:p>
      </dgm:t>
    </dgm:pt>
    <dgm:pt modelId="{77FF3E29-A766-4BA4-B11F-D68D11992E7E}">
      <dgm:prSet phldrT="[Text]" custT="1"/>
      <dgm:spPr/>
      <dgm:t>
        <a:bodyPr/>
        <a:lstStyle/>
        <a:p>
          <a:pPr algn="l"/>
          <a:r>
            <a:rPr lang="en-US" sz="1400"/>
            <a:t>STAT 2331</a:t>
          </a:r>
        </a:p>
      </dgm:t>
    </dgm:pt>
    <dgm:pt modelId="{E22609F1-75F5-432F-9B0B-033D5CBBD3B5}" type="parTrans" cxnId="{5AF2034B-1ACF-40EF-A1AA-4FE50E620FCB}">
      <dgm:prSet/>
      <dgm:spPr/>
      <dgm:t>
        <a:bodyPr/>
        <a:lstStyle/>
        <a:p>
          <a:endParaRPr lang="en-US"/>
        </a:p>
      </dgm:t>
    </dgm:pt>
    <dgm:pt modelId="{D208438B-90D6-4390-BD16-C9BEB14CA9DC}" type="sibTrans" cxnId="{5AF2034B-1ACF-40EF-A1AA-4FE50E620FCB}">
      <dgm:prSet/>
      <dgm:spPr/>
      <dgm:t>
        <a:bodyPr/>
        <a:lstStyle/>
        <a:p>
          <a:endParaRPr lang="en-US"/>
        </a:p>
      </dgm:t>
    </dgm:pt>
    <dgm:pt modelId="{9D739194-E8B2-43BF-B02F-324F1CE9BA71}">
      <dgm:prSet phldrT="[Text]" custT="1"/>
      <dgm:spPr/>
      <dgm:t>
        <a:bodyPr/>
        <a:lstStyle/>
        <a:p>
          <a:pPr algn="l"/>
          <a:r>
            <a:rPr lang="en-US" sz="1400"/>
            <a:t>ECO 3301</a:t>
          </a:r>
        </a:p>
      </dgm:t>
    </dgm:pt>
    <dgm:pt modelId="{05F6A300-B830-40E2-B5C8-BFC5AC08FEBF}" type="parTrans" cxnId="{3CB0F7D1-E7EE-48DF-907B-E55925BFBA88}">
      <dgm:prSet/>
      <dgm:spPr/>
      <dgm:t>
        <a:bodyPr/>
        <a:lstStyle/>
        <a:p>
          <a:endParaRPr lang="en-US"/>
        </a:p>
      </dgm:t>
    </dgm:pt>
    <dgm:pt modelId="{32C57AAA-8380-40B6-ACB6-1B7EE56BB2C0}" type="sibTrans" cxnId="{3CB0F7D1-E7EE-48DF-907B-E55925BFBA88}">
      <dgm:prSet/>
      <dgm:spPr/>
      <dgm:t>
        <a:bodyPr/>
        <a:lstStyle/>
        <a:p>
          <a:endParaRPr lang="en-US"/>
        </a:p>
      </dgm:t>
    </dgm:pt>
    <dgm:pt modelId="{0535D7D7-53E1-4EF5-A3FA-D3A6ED96C322}">
      <dgm:prSet phldrT="[Text]" custT="1"/>
      <dgm:spPr/>
      <dgm:t>
        <a:bodyPr/>
        <a:lstStyle/>
        <a:p>
          <a:pPr algn="l"/>
          <a:r>
            <a:rPr lang="en-US" sz="1400"/>
            <a:t>ECO 3302</a:t>
          </a:r>
        </a:p>
      </dgm:t>
    </dgm:pt>
    <dgm:pt modelId="{ACD1AA89-0E19-4A93-A48E-1AF97C26B3F8}" type="parTrans" cxnId="{07E37D27-9C60-4010-B9FD-CBBB5691D9FF}">
      <dgm:prSet/>
      <dgm:spPr/>
      <dgm:t>
        <a:bodyPr/>
        <a:lstStyle/>
        <a:p>
          <a:endParaRPr lang="en-US"/>
        </a:p>
      </dgm:t>
    </dgm:pt>
    <dgm:pt modelId="{BA3DDD25-F1EF-4B64-A69A-54767DBE9A62}" type="sibTrans" cxnId="{07E37D27-9C60-4010-B9FD-CBBB5691D9FF}">
      <dgm:prSet/>
      <dgm:spPr/>
      <dgm:t>
        <a:bodyPr/>
        <a:lstStyle/>
        <a:p>
          <a:endParaRPr lang="en-US"/>
        </a:p>
      </dgm:t>
    </dgm:pt>
    <dgm:pt modelId="{C73361C9-11A5-4669-B819-91FFE3F1BA6A}">
      <dgm:prSet phldrT="[Text]" custT="1"/>
      <dgm:spPr/>
      <dgm:t>
        <a:bodyPr/>
        <a:lstStyle/>
        <a:p>
          <a:pPr algn="l"/>
          <a:r>
            <a:rPr lang="en-US" sz="1400"/>
            <a:t>ECO 43xx</a:t>
          </a:r>
        </a:p>
      </dgm:t>
    </dgm:pt>
    <dgm:pt modelId="{924A9237-337B-4F55-9B4C-98CC2DDD2638}" type="parTrans" cxnId="{7FC4D11A-8A98-4759-96E1-48CB257F4DD4}">
      <dgm:prSet/>
      <dgm:spPr/>
      <dgm:t>
        <a:bodyPr/>
        <a:lstStyle/>
        <a:p>
          <a:endParaRPr lang="en-US"/>
        </a:p>
      </dgm:t>
    </dgm:pt>
    <dgm:pt modelId="{2E072796-86C3-4741-9BC2-0331C35FB3C4}" type="sibTrans" cxnId="{7FC4D11A-8A98-4759-96E1-48CB257F4DD4}">
      <dgm:prSet/>
      <dgm:spPr/>
      <dgm:t>
        <a:bodyPr/>
        <a:lstStyle/>
        <a:p>
          <a:endParaRPr lang="en-US"/>
        </a:p>
      </dgm:t>
    </dgm:pt>
    <dgm:pt modelId="{9BEF8D16-1C16-40F5-AEF9-563889411243}">
      <dgm:prSet phldrT="[Text]" custT="1"/>
      <dgm:spPr/>
      <dgm:t>
        <a:bodyPr/>
        <a:lstStyle/>
        <a:p>
          <a:pPr algn="l"/>
          <a:r>
            <a:rPr lang="en-US" sz="1400"/>
            <a:t>ECO 3355 or ECO 43xx</a:t>
          </a:r>
        </a:p>
      </dgm:t>
    </dgm:pt>
    <dgm:pt modelId="{E1C69065-04B1-437D-A62B-E307EDB453FC}" type="parTrans" cxnId="{A7CFEBE7-217A-4945-A657-540503F1E5B3}">
      <dgm:prSet/>
      <dgm:spPr/>
      <dgm:t>
        <a:bodyPr/>
        <a:lstStyle/>
        <a:p>
          <a:endParaRPr lang="en-US"/>
        </a:p>
      </dgm:t>
    </dgm:pt>
    <dgm:pt modelId="{F22855AC-CCE1-4A8B-8346-BB59D8973BFE}" type="sibTrans" cxnId="{A7CFEBE7-217A-4945-A657-540503F1E5B3}">
      <dgm:prSet/>
      <dgm:spPr/>
      <dgm:t>
        <a:bodyPr/>
        <a:lstStyle/>
        <a:p>
          <a:endParaRPr lang="en-US"/>
        </a:p>
      </dgm:t>
    </dgm:pt>
    <dgm:pt modelId="{8C51B6FB-F094-4C5E-B3E2-DC4A4971F48B}">
      <dgm:prSet phldrT="[Text]" custT="1"/>
      <dgm:spPr/>
      <dgm:t>
        <a:bodyPr/>
        <a:lstStyle/>
        <a:p>
          <a:pPr algn="l"/>
          <a:r>
            <a:rPr lang="en-US" sz="1400"/>
            <a:t>ECO 43xx</a:t>
          </a:r>
        </a:p>
      </dgm:t>
    </dgm:pt>
    <dgm:pt modelId="{7E35CCD2-4ED6-462B-B6DB-BE29479BF629}" type="parTrans" cxnId="{7ECDA35C-A4A3-44E5-BEC7-966D5CA34139}">
      <dgm:prSet/>
      <dgm:spPr/>
      <dgm:t>
        <a:bodyPr/>
        <a:lstStyle/>
        <a:p>
          <a:endParaRPr lang="en-US"/>
        </a:p>
      </dgm:t>
    </dgm:pt>
    <dgm:pt modelId="{6F7B79E8-589E-4B0B-9EBF-220B76DB6DEE}" type="sibTrans" cxnId="{7ECDA35C-A4A3-44E5-BEC7-966D5CA34139}">
      <dgm:prSet/>
      <dgm:spPr/>
      <dgm:t>
        <a:bodyPr/>
        <a:lstStyle/>
        <a:p>
          <a:endParaRPr lang="en-US"/>
        </a:p>
      </dgm:t>
    </dgm:pt>
    <dgm:pt modelId="{723DF8EA-B36F-4BDC-8340-E17B08E66BB3}">
      <dgm:prSet phldrT="[Text]" custT="1"/>
      <dgm:spPr/>
      <dgm:t>
        <a:bodyPr/>
        <a:lstStyle/>
        <a:p>
          <a:pPr algn="l"/>
          <a:r>
            <a:rPr lang="en-US" sz="1400"/>
            <a:t>Elective</a:t>
          </a:r>
        </a:p>
      </dgm:t>
    </dgm:pt>
    <dgm:pt modelId="{BEF51732-C29D-43B6-A72A-1BC3A9014FB2}" type="parTrans" cxnId="{A22028DF-EAF9-49A8-AD63-13557FCC4B3C}">
      <dgm:prSet/>
      <dgm:spPr/>
      <dgm:t>
        <a:bodyPr/>
        <a:lstStyle/>
        <a:p>
          <a:endParaRPr lang="en-US"/>
        </a:p>
      </dgm:t>
    </dgm:pt>
    <dgm:pt modelId="{7E2F793F-5D78-4216-918B-B727054CBE5C}" type="sibTrans" cxnId="{A22028DF-EAF9-49A8-AD63-13557FCC4B3C}">
      <dgm:prSet/>
      <dgm:spPr/>
      <dgm:t>
        <a:bodyPr/>
        <a:lstStyle/>
        <a:p>
          <a:endParaRPr lang="en-US"/>
        </a:p>
      </dgm:t>
    </dgm:pt>
    <dgm:pt modelId="{56C1430C-D986-46AC-881C-DEAAA8C8D5C8}">
      <dgm:prSet phldrT="[Text]" custT="1"/>
      <dgm:spPr/>
      <dgm:t>
        <a:bodyPr/>
        <a:lstStyle/>
        <a:p>
          <a:pPr algn="ctr"/>
          <a:r>
            <a:rPr lang="en-US" sz="1600" b="1" u="sng"/>
            <a:t>Spring Semester</a:t>
          </a:r>
        </a:p>
      </dgm:t>
    </dgm:pt>
    <dgm:pt modelId="{556F7031-D1BB-4813-A9AE-99717E5C9F73}" type="parTrans" cxnId="{DB626345-D657-4ED5-A539-DBE8AAFF37F0}">
      <dgm:prSet/>
      <dgm:spPr/>
      <dgm:t>
        <a:bodyPr/>
        <a:lstStyle/>
        <a:p>
          <a:endParaRPr lang="en-US"/>
        </a:p>
      </dgm:t>
    </dgm:pt>
    <dgm:pt modelId="{37C50647-16D2-4B63-B141-CC581DF50A94}" type="sibTrans" cxnId="{DB626345-D657-4ED5-A539-DBE8AAFF37F0}">
      <dgm:prSet/>
      <dgm:spPr/>
      <dgm:t>
        <a:bodyPr/>
        <a:lstStyle/>
        <a:p>
          <a:endParaRPr lang="en-US"/>
        </a:p>
      </dgm:t>
    </dgm:pt>
    <dgm:pt modelId="{5CE416F8-F003-490B-BC40-7AED945D31FE}">
      <dgm:prSet phldrT="[Text]" custT="1"/>
      <dgm:spPr/>
      <dgm:t>
        <a:bodyPr/>
        <a:lstStyle/>
        <a:p>
          <a:pPr algn="ctr"/>
          <a:r>
            <a:rPr lang="en-US" sz="1600" b="1" u="sng"/>
            <a:t>Fall Semester</a:t>
          </a:r>
        </a:p>
      </dgm:t>
    </dgm:pt>
    <dgm:pt modelId="{C5919A66-7057-4F8F-B680-6103F2DAF5D6}" type="sibTrans" cxnId="{EDF2224B-5E78-4B93-B46D-156C5B32A68F}">
      <dgm:prSet/>
      <dgm:spPr/>
      <dgm:t>
        <a:bodyPr/>
        <a:lstStyle/>
        <a:p>
          <a:endParaRPr lang="en-US"/>
        </a:p>
      </dgm:t>
    </dgm:pt>
    <dgm:pt modelId="{09DE1C82-7BD3-4ED9-8983-E96A1DD5EF69}" type="parTrans" cxnId="{EDF2224B-5E78-4B93-B46D-156C5B32A68F}">
      <dgm:prSet/>
      <dgm:spPr/>
      <dgm:t>
        <a:bodyPr/>
        <a:lstStyle/>
        <a:p>
          <a:endParaRPr lang="en-US"/>
        </a:p>
      </dgm:t>
    </dgm:pt>
    <dgm:pt modelId="{E1D1358E-46D0-4F41-ABBF-2E6E89021365}">
      <dgm:prSet custT="1"/>
      <dgm:spPr/>
      <dgm:t>
        <a:bodyPr/>
        <a:lstStyle/>
        <a:p>
          <a:pPr algn="l"/>
          <a:r>
            <a:rPr lang="en-US" sz="1400"/>
            <a:t>ECO 1311</a:t>
          </a:r>
        </a:p>
      </dgm:t>
    </dgm:pt>
    <dgm:pt modelId="{7EF5E2F0-AA90-4052-835F-150C7CF7529B}" type="sibTrans" cxnId="{19507651-D582-4044-9AA9-5C590ACF4139}">
      <dgm:prSet/>
      <dgm:spPr/>
      <dgm:t>
        <a:bodyPr/>
        <a:lstStyle/>
        <a:p>
          <a:endParaRPr lang="en-US"/>
        </a:p>
      </dgm:t>
    </dgm:pt>
    <dgm:pt modelId="{1BFA376E-A92E-409B-88F8-53685E68DE89}" type="parTrans" cxnId="{19507651-D582-4044-9AA9-5C590ACF4139}">
      <dgm:prSet/>
      <dgm:spPr/>
      <dgm:t>
        <a:bodyPr/>
        <a:lstStyle/>
        <a:p>
          <a:endParaRPr lang="en-US"/>
        </a:p>
      </dgm:t>
    </dgm:pt>
    <dgm:pt modelId="{08C5777C-D9FC-4B9F-9335-9DEF400445B1}">
      <dgm:prSet custT="1"/>
      <dgm:spPr/>
      <dgm:t>
        <a:bodyPr/>
        <a:lstStyle/>
        <a:p>
          <a:pPr algn="l"/>
          <a:r>
            <a:rPr lang="en-US" sz="1400"/>
            <a:t>MATH 1309 or 1337</a:t>
          </a:r>
        </a:p>
      </dgm:t>
    </dgm:pt>
    <dgm:pt modelId="{35F7BAE3-B63F-4B15-B454-6FD5B929E2F4}" type="sibTrans" cxnId="{3CAD5721-8357-4AD6-9F82-046BEC349397}">
      <dgm:prSet/>
      <dgm:spPr/>
      <dgm:t>
        <a:bodyPr/>
        <a:lstStyle/>
        <a:p>
          <a:endParaRPr lang="en-US"/>
        </a:p>
      </dgm:t>
    </dgm:pt>
    <dgm:pt modelId="{CAE415CF-BF46-495F-95A2-76F00724533B}" type="parTrans" cxnId="{3CAD5721-8357-4AD6-9F82-046BEC349397}">
      <dgm:prSet/>
      <dgm:spPr/>
      <dgm:t>
        <a:bodyPr/>
        <a:lstStyle/>
        <a:p>
          <a:endParaRPr lang="en-US"/>
        </a:p>
      </dgm:t>
    </dgm:pt>
    <dgm:pt modelId="{63C56563-A18F-4C40-8270-8FF53D2B31D3}">
      <dgm:prSet custT="1"/>
      <dgm:spPr/>
      <dgm:t>
        <a:bodyPr/>
        <a:lstStyle/>
        <a:p>
          <a:pPr algn="l"/>
          <a:r>
            <a:rPr lang="en-US" sz="1400"/>
            <a:t>CC Course</a:t>
          </a:r>
        </a:p>
      </dgm:t>
    </dgm:pt>
    <dgm:pt modelId="{13D924BA-6545-468F-9843-3D03FDCD7AD1}" type="parTrans" cxnId="{D34BB068-812D-4CD0-9889-52C5305600EA}">
      <dgm:prSet/>
      <dgm:spPr/>
      <dgm:t>
        <a:bodyPr/>
        <a:lstStyle/>
        <a:p>
          <a:endParaRPr lang="en-US"/>
        </a:p>
      </dgm:t>
    </dgm:pt>
    <dgm:pt modelId="{861862E4-1157-4B54-81CE-F9619E1FD257}" type="sibTrans" cxnId="{D34BB068-812D-4CD0-9889-52C5305600EA}">
      <dgm:prSet/>
      <dgm:spPr/>
      <dgm:t>
        <a:bodyPr/>
        <a:lstStyle/>
        <a:p>
          <a:endParaRPr lang="en-US"/>
        </a:p>
      </dgm:t>
    </dgm:pt>
    <dgm:pt modelId="{F69F15FC-44E4-43FD-8D7D-B8415BFC5876}">
      <dgm:prSet custT="1"/>
      <dgm:spPr/>
      <dgm:t>
        <a:bodyPr/>
        <a:lstStyle/>
        <a:p>
          <a:pPr algn="l"/>
          <a:r>
            <a:rPr lang="en-US" sz="1400"/>
            <a:t>Second language</a:t>
          </a:r>
        </a:p>
      </dgm:t>
    </dgm:pt>
    <dgm:pt modelId="{47C3AA46-4684-4E91-AF9F-F27EB967ECBB}" type="parTrans" cxnId="{4D8D137F-ADD3-4E70-A9F2-ADB2CFA18EDB}">
      <dgm:prSet/>
      <dgm:spPr/>
      <dgm:t>
        <a:bodyPr/>
        <a:lstStyle/>
        <a:p>
          <a:endParaRPr lang="en-US"/>
        </a:p>
      </dgm:t>
    </dgm:pt>
    <dgm:pt modelId="{0B46F2AD-B0A7-4753-A30E-FD6C340F408B}" type="sibTrans" cxnId="{4D8D137F-ADD3-4E70-A9F2-ADB2CFA18EDB}">
      <dgm:prSet/>
      <dgm:spPr/>
      <dgm:t>
        <a:bodyPr/>
        <a:lstStyle/>
        <a:p>
          <a:endParaRPr lang="en-US"/>
        </a:p>
      </dgm:t>
    </dgm:pt>
    <dgm:pt modelId="{811BF21F-4E50-4DF7-A2A5-F0790F8D0341}">
      <dgm:prSet custT="1"/>
      <dgm:spPr/>
      <dgm:t>
        <a:bodyPr/>
        <a:lstStyle/>
        <a:p>
          <a:pPr algn="l"/>
          <a:r>
            <a:rPr lang="en-US" sz="1400"/>
            <a:t>WRTR 1312</a:t>
          </a:r>
        </a:p>
      </dgm:t>
    </dgm:pt>
    <dgm:pt modelId="{03BFDA8C-04CE-4C72-AF2C-93ED24BEAA87}" type="parTrans" cxnId="{8106B364-234A-4BF8-9039-F3BE7E12B61C}">
      <dgm:prSet/>
      <dgm:spPr/>
      <dgm:t>
        <a:bodyPr/>
        <a:lstStyle/>
        <a:p>
          <a:endParaRPr lang="en-US"/>
        </a:p>
      </dgm:t>
    </dgm:pt>
    <dgm:pt modelId="{7158B2EF-2BC4-44A4-A552-FFB74DCEED43}" type="sibTrans" cxnId="{8106B364-234A-4BF8-9039-F3BE7E12B61C}">
      <dgm:prSet/>
      <dgm:spPr/>
      <dgm:t>
        <a:bodyPr/>
        <a:lstStyle/>
        <a:p>
          <a:endParaRPr lang="en-US"/>
        </a:p>
      </dgm:t>
    </dgm:pt>
    <dgm:pt modelId="{A4A9D71E-3B72-4B47-A9CF-2B0D52CECFE7}">
      <dgm:prSet phldrT="[Text]" custT="1"/>
      <dgm:spPr/>
      <dgm:t>
        <a:bodyPr/>
        <a:lstStyle/>
        <a:p>
          <a:pPr algn="l"/>
          <a:r>
            <a:rPr lang="en-US" sz="1400"/>
            <a:t>CC course</a:t>
          </a:r>
        </a:p>
      </dgm:t>
    </dgm:pt>
    <dgm:pt modelId="{10E0744E-8780-42EB-A296-D8FEF414B66D}" type="parTrans" cxnId="{B38D11EB-ADEF-4AEF-8CA7-C5A1FCEB8E5B}">
      <dgm:prSet/>
      <dgm:spPr/>
      <dgm:t>
        <a:bodyPr/>
        <a:lstStyle/>
        <a:p>
          <a:endParaRPr lang="en-US"/>
        </a:p>
      </dgm:t>
    </dgm:pt>
    <dgm:pt modelId="{95240B6E-B929-466E-90B2-EB7A73513013}" type="sibTrans" cxnId="{B38D11EB-ADEF-4AEF-8CA7-C5A1FCEB8E5B}">
      <dgm:prSet/>
      <dgm:spPr/>
      <dgm:t>
        <a:bodyPr/>
        <a:lstStyle/>
        <a:p>
          <a:endParaRPr lang="en-US"/>
        </a:p>
      </dgm:t>
    </dgm:pt>
    <dgm:pt modelId="{2FA77F04-7752-481D-B6CB-B10549A96085}">
      <dgm:prSet phldrT="[Text]" custT="1"/>
      <dgm:spPr/>
      <dgm:t>
        <a:bodyPr/>
        <a:lstStyle/>
        <a:p>
          <a:pPr algn="l"/>
          <a:r>
            <a:rPr lang="en-US" sz="1400"/>
            <a:t>WRTR 1313</a:t>
          </a:r>
        </a:p>
      </dgm:t>
    </dgm:pt>
    <dgm:pt modelId="{59E03244-FDC6-4D0F-A519-55C823A2E21E}" type="parTrans" cxnId="{863FA6BF-2EA2-4625-A4FE-43A99CF777E4}">
      <dgm:prSet/>
      <dgm:spPr/>
      <dgm:t>
        <a:bodyPr/>
        <a:lstStyle/>
        <a:p>
          <a:endParaRPr lang="en-US"/>
        </a:p>
      </dgm:t>
    </dgm:pt>
    <dgm:pt modelId="{CCC7F2AA-8D8B-4F02-B3E9-78CD06E2D806}" type="sibTrans" cxnId="{863FA6BF-2EA2-4625-A4FE-43A99CF777E4}">
      <dgm:prSet/>
      <dgm:spPr/>
      <dgm:t>
        <a:bodyPr/>
        <a:lstStyle/>
        <a:p>
          <a:endParaRPr lang="en-US"/>
        </a:p>
      </dgm:t>
    </dgm:pt>
    <dgm:pt modelId="{6DCCB674-08D2-4ABF-970B-C91812B85FC0}">
      <dgm:prSet custT="1"/>
      <dgm:spPr/>
      <dgm:t>
        <a:bodyPr/>
        <a:lstStyle/>
        <a:p>
          <a:pPr algn="l"/>
          <a:r>
            <a:rPr lang="en-US" sz="1400"/>
            <a:t>Second Language</a:t>
          </a:r>
        </a:p>
      </dgm:t>
    </dgm:pt>
    <dgm:pt modelId="{523E6E07-CE30-41D4-9586-C779CF64C657}" type="parTrans" cxnId="{6EA92FD5-6CA8-4261-9819-9BE5A5AF4282}">
      <dgm:prSet/>
      <dgm:spPr/>
      <dgm:t>
        <a:bodyPr/>
        <a:lstStyle/>
        <a:p>
          <a:endParaRPr lang="en-US"/>
        </a:p>
      </dgm:t>
    </dgm:pt>
    <dgm:pt modelId="{B43BB261-E3C4-4D05-B765-A62D9F5E534E}" type="sibTrans" cxnId="{6EA92FD5-6CA8-4261-9819-9BE5A5AF4282}">
      <dgm:prSet/>
      <dgm:spPr/>
      <dgm:t>
        <a:bodyPr/>
        <a:lstStyle/>
        <a:p>
          <a:endParaRPr lang="en-US"/>
        </a:p>
      </dgm:t>
    </dgm:pt>
    <dgm:pt modelId="{8E29C14A-B1E1-4D02-9DCB-B24B669B1062}">
      <dgm:prSet phldrT="[Text]" custT="1"/>
      <dgm:spPr/>
      <dgm:t>
        <a:bodyPr/>
        <a:lstStyle/>
        <a:p>
          <a:pPr algn="l"/>
          <a:r>
            <a:rPr lang="en-US" sz="1400"/>
            <a:t>CC course</a:t>
          </a:r>
        </a:p>
      </dgm:t>
    </dgm:pt>
    <dgm:pt modelId="{EA6665E0-4063-49C3-99AB-63B91FB34474}" type="parTrans" cxnId="{420FCFFA-92D2-4E7A-A8F9-36710DACFE23}">
      <dgm:prSet/>
      <dgm:spPr/>
      <dgm:t>
        <a:bodyPr/>
        <a:lstStyle/>
        <a:p>
          <a:endParaRPr lang="en-US"/>
        </a:p>
      </dgm:t>
    </dgm:pt>
    <dgm:pt modelId="{A038A928-FF0E-4D81-AEBC-385733012802}" type="sibTrans" cxnId="{420FCFFA-92D2-4E7A-A8F9-36710DACFE23}">
      <dgm:prSet/>
      <dgm:spPr/>
      <dgm:t>
        <a:bodyPr/>
        <a:lstStyle/>
        <a:p>
          <a:endParaRPr lang="en-US"/>
        </a:p>
      </dgm:t>
    </dgm:pt>
    <dgm:pt modelId="{498BE71F-A674-4FBC-8D37-EE9D2A3D46FE}">
      <dgm:prSet phldrT="[Text]" custT="1"/>
      <dgm:spPr/>
      <dgm:t>
        <a:bodyPr/>
        <a:lstStyle/>
        <a:p>
          <a:pPr algn="l"/>
          <a:r>
            <a:rPr lang="en-US" sz="1400"/>
            <a:t>CC course</a:t>
          </a:r>
        </a:p>
      </dgm:t>
    </dgm:pt>
    <dgm:pt modelId="{6C1AF8C7-0709-4E29-988B-3CCE3D0498F7}" type="parTrans" cxnId="{11D245DF-5EBE-4C9F-85A3-351E6CCB26A9}">
      <dgm:prSet/>
      <dgm:spPr/>
      <dgm:t>
        <a:bodyPr/>
        <a:lstStyle/>
        <a:p>
          <a:endParaRPr lang="en-US"/>
        </a:p>
      </dgm:t>
    </dgm:pt>
    <dgm:pt modelId="{049BCD48-4818-48C6-A148-5D947C91D3B9}" type="sibTrans" cxnId="{11D245DF-5EBE-4C9F-85A3-351E6CCB26A9}">
      <dgm:prSet/>
      <dgm:spPr/>
      <dgm:t>
        <a:bodyPr/>
        <a:lstStyle/>
        <a:p>
          <a:endParaRPr lang="en-US"/>
        </a:p>
      </dgm:t>
    </dgm:pt>
    <dgm:pt modelId="{845D4555-16CA-4C67-8971-81F71B75271A}">
      <dgm:prSet phldrT="[Text]" custT="1"/>
      <dgm:spPr/>
      <dgm:t>
        <a:bodyPr/>
        <a:lstStyle/>
        <a:p>
          <a:pPr algn="l"/>
          <a:r>
            <a:rPr lang="en-US" sz="1400"/>
            <a:t>CC course</a:t>
          </a:r>
        </a:p>
      </dgm:t>
    </dgm:pt>
    <dgm:pt modelId="{B546912B-4413-453D-8F9C-7F8921383F1B}" type="parTrans" cxnId="{F04D655E-27E1-484F-9C27-DC83093BE2D4}">
      <dgm:prSet/>
      <dgm:spPr/>
      <dgm:t>
        <a:bodyPr/>
        <a:lstStyle/>
        <a:p>
          <a:endParaRPr lang="en-US"/>
        </a:p>
      </dgm:t>
    </dgm:pt>
    <dgm:pt modelId="{53A27161-C2C3-465F-935E-1154D956884E}" type="sibTrans" cxnId="{F04D655E-27E1-484F-9C27-DC83093BE2D4}">
      <dgm:prSet/>
      <dgm:spPr/>
      <dgm:t>
        <a:bodyPr/>
        <a:lstStyle/>
        <a:p>
          <a:endParaRPr lang="en-US"/>
        </a:p>
      </dgm:t>
    </dgm:pt>
    <dgm:pt modelId="{A90F2836-A44D-4E34-8B45-8EBC68E6C9B4}">
      <dgm:prSet phldrT="[Text]" custT="1"/>
      <dgm:spPr/>
      <dgm:t>
        <a:bodyPr/>
        <a:lstStyle/>
        <a:p>
          <a:pPr algn="l"/>
          <a:r>
            <a:rPr lang="en-US" sz="1400"/>
            <a:t>CC course</a:t>
          </a:r>
        </a:p>
      </dgm:t>
    </dgm:pt>
    <dgm:pt modelId="{4BA6FB09-481C-4AEE-A542-61F81B2308F0}" type="parTrans" cxnId="{2A14DF98-C236-463A-AE5C-AE57BF632D57}">
      <dgm:prSet/>
      <dgm:spPr/>
      <dgm:t>
        <a:bodyPr/>
        <a:lstStyle/>
        <a:p>
          <a:endParaRPr lang="en-US"/>
        </a:p>
      </dgm:t>
    </dgm:pt>
    <dgm:pt modelId="{819FABE1-7FE6-4268-ABCA-FDC3862562D8}" type="sibTrans" cxnId="{2A14DF98-C236-463A-AE5C-AE57BF632D57}">
      <dgm:prSet/>
      <dgm:spPr/>
      <dgm:t>
        <a:bodyPr/>
        <a:lstStyle/>
        <a:p>
          <a:endParaRPr lang="en-US"/>
        </a:p>
      </dgm:t>
    </dgm:pt>
    <dgm:pt modelId="{A74DA9A2-5281-4E73-BF15-E823733FEDF1}">
      <dgm:prSet phldrT="[Text]" custT="1"/>
      <dgm:spPr/>
      <dgm:t>
        <a:bodyPr/>
        <a:lstStyle/>
        <a:p>
          <a:pPr algn="l"/>
          <a:r>
            <a:rPr lang="en-US" sz="1400"/>
            <a:t>CC course</a:t>
          </a:r>
        </a:p>
      </dgm:t>
    </dgm:pt>
    <dgm:pt modelId="{2CFBC3B1-AD35-491F-89F5-BA14F7AFD2D3}" type="parTrans" cxnId="{EBB98CB9-230F-4356-8241-95C4A5B82B91}">
      <dgm:prSet/>
      <dgm:spPr/>
      <dgm:t>
        <a:bodyPr/>
        <a:lstStyle/>
        <a:p>
          <a:endParaRPr lang="en-US"/>
        </a:p>
      </dgm:t>
    </dgm:pt>
    <dgm:pt modelId="{A0A6516E-7CDC-4E58-AD5B-DB595A4D81A2}" type="sibTrans" cxnId="{EBB98CB9-230F-4356-8241-95C4A5B82B91}">
      <dgm:prSet/>
      <dgm:spPr/>
      <dgm:t>
        <a:bodyPr/>
        <a:lstStyle/>
        <a:p>
          <a:endParaRPr lang="en-US"/>
        </a:p>
      </dgm:t>
    </dgm:pt>
    <dgm:pt modelId="{0E1C3F35-49CC-4A10-9EAB-C5F2EE42DD65}">
      <dgm:prSet phldrT="[Text]" custT="1"/>
      <dgm:spPr/>
      <dgm:t>
        <a:bodyPr/>
        <a:lstStyle/>
        <a:p>
          <a:pPr algn="l"/>
          <a:r>
            <a:rPr lang="en-US" sz="1400"/>
            <a:t>CC course </a:t>
          </a:r>
        </a:p>
      </dgm:t>
    </dgm:pt>
    <dgm:pt modelId="{40AB600A-E318-4820-AF19-451D11E31E1E}" type="parTrans" cxnId="{47543315-BC68-4BC6-8C3C-26910D8175B6}">
      <dgm:prSet/>
      <dgm:spPr/>
      <dgm:t>
        <a:bodyPr/>
        <a:lstStyle/>
        <a:p>
          <a:endParaRPr lang="en-US"/>
        </a:p>
      </dgm:t>
    </dgm:pt>
    <dgm:pt modelId="{D6676DCB-430D-4476-A2E5-8E850B2A70DA}" type="sibTrans" cxnId="{47543315-BC68-4BC6-8C3C-26910D8175B6}">
      <dgm:prSet/>
      <dgm:spPr/>
      <dgm:t>
        <a:bodyPr/>
        <a:lstStyle/>
        <a:p>
          <a:endParaRPr lang="en-US"/>
        </a:p>
      </dgm:t>
    </dgm:pt>
    <dgm:pt modelId="{4696DB31-A805-401F-836A-EB4F2DBCAE5D}">
      <dgm:prSet phldrT="[Text]" custT="1"/>
      <dgm:spPr/>
      <dgm:t>
        <a:bodyPr/>
        <a:lstStyle/>
        <a:p>
          <a:pPr algn="l"/>
          <a:r>
            <a:rPr lang="en-US" sz="1400"/>
            <a:t>ECO 4350</a:t>
          </a:r>
        </a:p>
      </dgm:t>
    </dgm:pt>
    <dgm:pt modelId="{24945406-0C2E-4FFF-8F5B-87641DAB6414}" type="parTrans" cxnId="{ECDFEA5C-296C-4BFE-8DFA-C8C0BC0B2613}">
      <dgm:prSet/>
      <dgm:spPr/>
      <dgm:t>
        <a:bodyPr/>
        <a:lstStyle/>
        <a:p>
          <a:endParaRPr lang="en-US"/>
        </a:p>
      </dgm:t>
    </dgm:pt>
    <dgm:pt modelId="{5D218371-D7FA-46D4-BEFD-425368BCCAE2}" type="sibTrans" cxnId="{ECDFEA5C-296C-4BFE-8DFA-C8C0BC0B2613}">
      <dgm:prSet/>
      <dgm:spPr/>
      <dgm:t>
        <a:bodyPr/>
        <a:lstStyle/>
        <a:p>
          <a:endParaRPr lang="en-US"/>
        </a:p>
      </dgm:t>
    </dgm:pt>
    <dgm:pt modelId="{7D28FF50-1D16-498B-B604-AFB362D9CCD1}">
      <dgm:prSet phldrT="[Text]" custT="1"/>
      <dgm:spPr/>
      <dgm:t>
        <a:bodyPr/>
        <a:lstStyle/>
        <a:p>
          <a:pPr algn="l"/>
          <a:r>
            <a:rPr lang="en-US" sz="1400"/>
            <a:t>ECO 43xx</a:t>
          </a:r>
        </a:p>
      </dgm:t>
    </dgm:pt>
    <dgm:pt modelId="{D78DA6FF-A646-4F0F-871F-04B3D994AD10}" type="sibTrans" cxnId="{28A4BB67-DD70-4E5C-AE25-106460778E9B}">
      <dgm:prSet/>
      <dgm:spPr/>
      <dgm:t>
        <a:bodyPr/>
        <a:lstStyle/>
        <a:p>
          <a:endParaRPr lang="en-US"/>
        </a:p>
      </dgm:t>
    </dgm:pt>
    <dgm:pt modelId="{C9B8A744-B6DF-474B-92EC-46219F5C9A54}" type="parTrans" cxnId="{28A4BB67-DD70-4E5C-AE25-106460778E9B}">
      <dgm:prSet/>
      <dgm:spPr/>
      <dgm:t>
        <a:bodyPr/>
        <a:lstStyle/>
        <a:p>
          <a:endParaRPr lang="en-US"/>
        </a:p>
      </dgm:t>
    </dgm:pt>
    <dgm:pt modelId="{92233492-7F42-4E93-882B-8E7C4DB31292}">
      <dgm:prSet phldrT="[Text]" custT="1"/>
      <dgm:spPr/>
      <dgm:t>
        <a:bodyPr/>
        <a:lstStyle/>
        <a:p>
          <a:pPr algn="l"/>
          <a:r>
            <a:rPr lang="en-US" sz="1400"/>
            <a:t>CC course</a:t>
          </a:r>
        </a:p>
      </dgm:t>
    </dgm:pt>
    <dgm:pt modelId="{8BC97375-9C33-41A6-BB3B-E5DA35F937ED}" type="parTrans" cxnId="{E0BB3329-0021-4D99-89D8-E33536D16A67}">
      <dgm:prSet/>
      <dgm:spPr/>
      <dgm:t>
        <a:bodyPr/>
        <a:lstStyle/>
        <a:p>
          <a:endParaRPr lang="en-US"/>
        </a:p>
      </dgm:t>
    </dgm:pt>
    <dgm:pt modelId="{6FD78CC9-549B-4856-96F4-9A868FC7FEB4}" type="sibTrans" cxnId="{E0BB3329-0021-4D99-89D8-E33536D16A67}">
      <dgm:prSet/>
      <dgm:spPr/>
      <dgm:t>
        <a:bodyPr/>
        <a:lstStyle/>
        <a:p>
          <a:endParaRPr lang="en-US"/>
        </a:p>
      </dgm:t>
    </dgm:pt>
    <dgm:pt modelId="{85B6EF65-3D51-47A8-AE7D-66913D4A92A1}">
      <dgm:prSet custT="1"/>
      <dgm:spPr/>
      <dgm:t>
        <a:bodyPr/>
        <a:lstStyle/>
        <a:p>
          <a:pPr algn="l"/>
          <a:r>
            <a:rPr lang="en-US" sz="1400"/>
            <a:t>CC course</a:t>
          </a:r>
        </a:p>
      </dgm:t>
    </dgm:pt>
    <dgm:pt modelId="{F9874C20-8FD5-410F-9780-B082E4275702}" type="parTrans" cxnId="{203EBCAE-D0C9-43A6-905B-D9735081ED30}">
      <dgm:prSet/>
      <dgm:spPr/>
      <dgm:t>
        <a:bodyPr/>
        <a:lstStyle/>
        <a:p>
          <a:endParaRPr lang="en-US"/>
        </a:p>
      </dgm:t>
    </dgm:pt>
    <dgm:pt modelId="{48E8C60A-50CB-4CB5-857B-0F9254B57B44}" type="sibTrans" cxnId="{203EBCAE-D0C9-43A6-905B-D9735081ED30}">
      <dgm:prSet/>
      <dgm:spPr/>
      <dgm:t>
        <a:bodyPr/>
        <a:lstStyle/>
        <a:p>
          <a:endParaRPr lang="en-US"/>
        </a:p>
      </dgm:t>
    </dgm:pt>
    <dgm:pt modelId="{2ADC573A-57F2-4BF4-907F-9B45FF4B850B}">
      <dgm:prSet custT="1"/>
      <dgm:spPr/>
      <dgm:t>
        <a:bodyPr/>
        <a:lstStyle/>
        <a:p>
          <a:pPr algn="l"/>
          <a:r>
            <a:rPr lang="en-US" sz="1400"/>
            <a:t>Elective </a:t>
          </a:r>
        </a:p>
      </dgm:t>
    </dgm:pt>
    <dgm:pt modelId="{5401DCE7-6918-46F1-BBD4-F0D488B56916}" type="parTrans" cxnId="{A56DF2CE-E4C8-4579-95AF-3D3A516270DD}">
      <dgm:prSet/>
      <dgm:spPr/>
      <dgm:t>
        <a:bodyPr/>
        <a:lstStyle/>
        <a:p>
          <a:endParaRPr lang="en-US"/>
        </a:p>
      </dgm:t>
    </dgm:pt>
    <dgm:pt modelId="{4B5100EF-4936-45D4-86A3-D3DDFFCA8A7E}" type="sibTrans" cxnId="{A56DF2CE-E4C8-4579-95AF-3D3A516270DD}">
      <dgm:prSet/>
      <dgm:spPr/>
      <dgm:t>
        <a:bodyPr/>
        <a:lstStyle/>
        <a:p>
          <a:endParaRPr lang="en-US"/>
        </a:p>
      </dgm:t>
    </dgm:pt>
    <dgm:pt modelId="{3BB10727-5A60-4A91-BB94-EDCE44DE17A8}">
      <dgm:prSet phldrT="[Text]" custT="1"/>
      <dgm:spPr/>
      <dgm:t>
        <a:bodyPr/>
        <a:lstStyle/>
        <a:p>
          <a:pPr algn="l"/>
          <a:r>
            <a:rPr lang="en-US" sz="1400"/>
            <a:t>ECO 43xx</a:t>
          </a:r>
        </a:p>
      </dgm:t>
    </dgm:pt>
    <dgm:pt modelId="{83733336-AA9B-4BF0-BEF9-4FC7CDAAFF31}" type="parTrans" cxnId="{E5E00132-65A7-4C62-96E5-0F6A4F2AF95A}">
      <dgm:prSet/>
      <dgm:spPr/>
      <dgm:t>
        <a:bodyPr/>
        <a:lstStyle/>
        <a:p>
          <a:endParaRPr lang="en-US"/>
        </a:p>
      </dgm:t>
    </dgm:pt>
    <dgm:pt modelId="{4C12F12D-5987-40D3-AA62-38B27B7265BF}" type="sibTrans" cxnId="{E5E00132-65A7-4C62-96E5-0F6A4F2AF95A}">
      <dgm:prSet/>
      <dgm:spPr/>
      <dgm:t>
        <a:bodyPr/>
        <a:lstStyle/>
        <a:p>
          <a:endParaRPr lang="en-US"/>
        </a:p>
      </dgm:t>
    </dgm:pt>
    <dgm:pt modelId="{FF845A57-9A36-4AD0-AB37-76252A720799}">
      <dgm:prSet phldrT="[Text]" custT="1"/>
      <dgm:spPr/>
      <dgm:t>
        <a:bodyPr/>
        <a:lstStyle/>
        <a:p>
          <a:pPr algn="l"/>
          <a:endParaRPr lang="en-US" sz="1400"/>
        </a:p>
      </dgm:t>
    </dgm:pt>
    <dgm:pt modelId="{BA8EF3A2-800F-41EB-A95E-0892F45B4E7C}" type="parTrans" cxnId="{1DEC76BF-1E5C-430E-AEC4-340863444C89}">
      <dgm:prSet/>
      <dgm:spPr/>
      <dgm:t>
        <a:bodyPr/>
        <a:lstStyle/>
        <a:p>
          <a:endParaRPr lang="en-US"/>
        </a:p>
      </dgm:t>
    </dgm:pt>
    <dgm:pt modelId="{E3C09F56-CBB1-44DB-A11D-0B2EEF5BC6BC}" type="sibTrans" cxnId="{1DEC76BF-1E5C-430E-AEC4-340863444C89}">
      <dgm:prSet/>
      <dgm:spPr/>
      <dgm:t>
        <a:bodyPr/>
        <a:lstStyle/>
        <a:p>
          <a:endParaRPr lang="en-US"/>
        </a:p>
      </dgm:t>
    </dgm:pt>
    <dgm:pt modelId="{7D3873BF-6755-4E4C-A44D-7A462DC45001}">
      <dgm:prSet phldrT="[Text]" custT="1"/>
      <dgm:spPr/>
      <dgm:t>
        <a:bodyPr/>
        <a:lstStyle/>
        <a:p>
          <a:pPr algn="l"/>
          <a:r>
            <a:rPr lang="en-US" sz="1400"/>
            <a:t>CC course</a:t>
          </a:r>
        </a:p>
      </dgm:t>
    </dgm:pt>
    <dgm:pt modelId="{DBB56880-9715-4D37-8AD1-883B2EFA805F}" type="parTrans" cxnId="{A4A3504A-B749-4876-A9E1-F6A3923F1391}">
      <dgm:prSet/>
      <dgm:spPr/>
      <dgm:t>
        <a:bodyPr/>
        <a:lstStyle/>
        <a:p>
          <a:endParaRPr lang="en-US"/>
        </a:p>
      </dgm:t>
    </dgm:pt>
    <dgm:pt modelId="{BEDE58AC-F3C2-469B-9F87-0FEE44E4E0E1}" type="sibTrans" cxnId="{A4A3504A-B749-4876-A9E1-F6A3923F1391}">
      <dgm:prSet/>
      <dgm:spPr/>
      <dgm:t>
        <a:bodyPr/>
        <a:lstStyle/>
        <a:p>
          <a:endParaRPr lang="en-US"/>
        </a:p>
      </dgm:t>
    </dgm:pt>
    <dgm:pt modelId="{C47A0C65-B2BE-4B50-8736-29BE9C3E4E78}">
      <dgm:prSet custT="1"/>
      <dgm:spPr/>
      <dgm:t>
        <a:bodyPr/>
        <a:lstStyle/>
        <a:p>
          <a:pPr algn="l"/>
          <a:r>
            <a:rPr lang="en-US" sz="1400"/>
            <a:t>CC course</a:t>
          </a:r>
        </a:p>
      </dgm:t>
    </dgm:pt>
    <dgm:pt modelId="{F0BF14D4-01AF-46F9-A0C5-6F49A2D06046}" type="parTrans" cxnId="{9DE24F89-58E7-4BD8-9ABB-9763A7DAB721}">
      <dgm:prSet/>
      <dgm:spPr/>
      <dgm:t>
        <a:bodyPr/>
        <a:lstStyle/>
        <a:p>
          <a:endParaRPr lang="en-US"/>
        </a:p>
      </dgm:t>
    </dgm:pt>
    <dgm:pt modelId="{ABD857D5-FBF6-4C13-BE1E-E846E2D43EDB}" type="sibTrans" cxnId="{9DE24F89-58E7-4BD8-9ABB-9763A7DAB721}">
      <dgm:prSet/>
      <dgm:spPr/>
      <dgm:t>
        <a:bodyPr/>
        <a:lstStyle/>
        <a:p>
          <a:endParaRPr lang="en-US"/>
        </a:p>
      </dgm:t>
    </dgm:pt>
    <dgm:pt modelId="{744E4D5B-F3C5-452C-B382-DD555A872D4F}">
      <dgm:prSet custT="1"/>
      <dgm:spPr/>
      <dgm:t>
        <a:bodyPr/>
        <a:lstStyle/>
        <a:p>
          <a:pPr algn="l"/>
          <a:r>
            <a:rPr lang="en-US" sz="1400"/>
            <a:t>Elective </a:t>
          </a:r>
        </a:p>
      </dgm:t>
    </dgm:pt>
    <dgm:pt modelId="{FDAD8D1B-F528-471C-9EFE-F45690EA5B5F}" type="parTrans" cxnId="{28974BC5-7578-41B4-B017-C5904614C272}">
      <dgm:prSet/>
      <dgm:spPr/>
      <dgm:t>
        <a:bodyPr/>
        <a:lstStyle/>
        <a:p>
          <a:endParaRPr lang="en-US"/>
        </a:p>
      </dgm:t>
    </dgm:pt>
    <dgm:pt modelId="{D4A465BD-C415-467E-A87C-E71F4703F43C}" type="sibTrans" cxnId="{28974BC5-7578-41B4-B017-C5904614C272}">
      <dgm:prSet/>
      <dgm:spPr/>
      <dgm:t>
        <a:bodyPr/>
        <a:lstStyle/>
        <a:p>
          <a:endParaRPr lang="en-US"/>
        </a:p>
      </dgm:t>
    </dgm:pt>
    <dgm:pt modelId="{394EFDE3-5FE9-4B7F-A268-74D5B0F179FA}">
      <dgm:prSet phldrT="[Text]" custT="1"/>
      <dgm:spPr/>
      <dgm:t>
        <a:bodyPr/>
        <a:lstStyle/>
        <a:p>
          <a:pPr algn="l"/>
          <a:r>
            <a:rPr lang="en-US" sz="1400"/>
            <a:t>ECO 43xx</a:t>
          </a:r>
        </a:p>
      </dgm:t>
    </dgm:pt>
    <dgm:pt modelId="{CC33DDE0-692E-4213-833E-F5106FCAC69C}" type="parTrans" cxnId="{5ACFA333-430C-481D-8DD7-8F1237E204C4}">
      <dgm:prSet/>
      <dgm:spPr/>
      <dgm:t>
        <a:bodyPr/>
        <a:lstStyle/>
        <a:p>
          <a:endParaRPr lang="en-US"/>
        </a:p>
      </dgm:t>
    </dgm:pt>
    <dgm:pt modelId="{6E1EECF1-45F9-4416-AA2B-7F529DD31473}" type="sibTrans" cxnId="{5ACFA333-430C-481D-8DD7-8F1237E204C4}">
      <dgm:prSet/>
      <dgm:spPr/>
      <dgm:t>
        <a:bodyPr/>
        <a:lstStyle/>
        <a:p>
          <a:endParaRPr lang="en-US"/>
        </a:p>
      </dgm:t>
    </dgm:pt>
    <dgm:pt modelId="{BF2B5752-A44F-4A0F-85B7-D9E2489CEDD6}">
      <dgm:prSet phldrT="[Text]" custT="1"/>
      <dgm:spPr/>
      <dgm:t>
        <a:bodyPr/>
        <a:lstStyle/>
        <a:p>
          <a:pPr algn="l"/>
          <a:r>
            <a:rPr lang="en-US" sz="1400"/>
            <a:t>Elective</a:t>
          </a:r>
        </a:p>
      </dgm:t>
    </dgm:pt>
    <dgm:pt modelId="{F08F4BCF-B052-406C-8804-CC776E4ABB23}" type="parTrans" cxnId="{73D79595-50CC-43DE-9D4C-A9C4AAEBC664}">
      <dgm:prSet/>
      <dgm:spPr/>
      <dgm:t>
        <a:bodyPr/>
        <a:lstStyle/>
        <a:p>
          <a:endParaRPr lang="en-US"/>
        </a:p>
      </dgm:t>
    </dgm:pt>
    <dgm:pt modelId="{FB9649C0-AADD-4ABE-9061-BDB9EC041591}" type="sibTrans" cxnId="{73D79595-50CC-43DE-9D4C-A9C4AAEBC664}">
      <dgm:prSet/>
      <dgm:spPr/>
      <dgm:t>
        <a:bodyPr/>
        <a:lstStyle/>
        <a:p>
          <a:endParaRPr lang="en-US"/>
        </a:p>
      </dgm:t>
    </dgm:pt>
    <dgm:pt modelId="{1D0F2055-7024-4351-92DA-DB59DF26FC6D}">
      <dgm:prSet phldrT="[Text]" custT="1"/>
      <dgm:spPr/>
      <dgm:t>
        <a:bodyPr/>
        <a:lstStyle/>
        <a:p>
          <a:pPr algn="l"/>
          <a:r>
            <a:rPr lang="en-US" sz="1400"/>
            <a:t>Elective</a:t>
          </a:r>
        </a:p>
      </dgm:t>
    </dgm:pt>
    <dgm:pt modelId="{83AE2683-DC5F-451E-9FC1-AC087EE0B702}" type="parTrans" cxnId="{FDF2455B-237E-4475-B671-FD8529CCCAF9}">
      <dgm:prSet/>
      <dgm:spPr/>
      <dgm:t>
        <a:bodyPr/>
        <a:lstStyle/>
        <a:p>
          <a:endParaRPr lang="en-US"/>
        </a:p>
      </dgm:t>
    </dgm:pt>
    <dgm:pt modelId="{708DAD00-D637-415D-89B5-CC595189F3FA}" type="sibTrans" cxnId="{FDF2455B-237E-4475-B671-FD8529CCCAF9}">
      <dgm:prSet/>
      <dgm:spPr/>
      <dgm:t>
        <a:bodyPr/>
        <a:lstStyle/>
        <a:p>
          <a:endParaRPr lang="en-US"/>
        </a:p>
      </dgm:t>
    </dgm:pt>
    <dgm:pt modelId="{2A1F8379-03D5-4F91-BC7F-0522B1B412F4}">
      <dgm:prSet phldrT="[Text]" custT="1"/>
      <dgm:spPr/>
      <dgm:t>
        <a:bodyPr/>
        <a:lstStyle/>
        <a:p>
          <a:pPr algn="l"/>
          <a:r>
            <a:rPr lang="en-US" sz="1400"/>
            <a:t>CC course</a:t>
          </a:r>
        </a:p>
      </dgm:t>
    </dgm:pt>
    <dgm:pt modelId="{B8822380-5BBE-4975-948F-F2477D3D0E0E}" type="parTrans" cxnId="{3170C409-B8FF-45CE-A24D-E4AD5540CA0D}">
      <dgm:prSet/>
      <dgm:spPr/>
      <dgm:t>
        <a:bodyPr/>
        <a:lstStyle/>
        <a:p>
          <a:endParaRPr lang="en-US"/>
        </a:p>
      </dgm:t>
    </dgm:pt>
    <dgm:pt modelId="{90CAE2E3-AC33-411F-A2B8-22AAF91C25AB}" type="sibTrans" cxnId="{3170C409-B8FF-45CE-A24D-E4AD5540CA0D}">
      <dgm:prSet/>
      <dgm:spPr/>
      <dgm:t>
        <a:bodyPr/>
        <a:lstStyle/>
        <a:p>
          <a:endParaRPr lang="en-US"/>
        </a:p>
      </dgm:t>
    </dgm:pt>
    <dgm:pt modelId="{511E51D5-B028-4475-9D1B-1A770F61488B}">
      <dgm:prSet custT="1"/>
      <dgm:spPr/>
      <dgm:t>
        <a:bodyPr/>
        <a:lstStyle/>
        <a:p>
          <a:pPr algn="l"/>
          <a:r>
            <a:rPr lang="en-US" sz="1400"/>
            <a:t>Elective</a:t>
          </a:r>
        </a:p>
      </dgm:t>
    </dgm:pt>
    <dgm:pt modelId="{0F960475-7435-4022-89B3-C7A590058FA0}" type="parTrans" cxnId="{51B98D94-9DBC-4DBF-AD32-6E0B45A1C0D9}">
      <dgm:prSet/>
      <dgm:spPr/>
      <dgm:t>
        <a:bodyPr/>
        <a:lstStyle/>
        <a:p>
          <a:endParaRPr lang="en-US"/>
        </a:p>
      </dgm:t>
    </dgm:pt>
    <dgm:pt modelId="{5693680C-A6D0-405F-93B9-F0D9FAD2D21E}" type="sibTrans" cxnId="{51B98D94-9DBC-4DBF-AD32-6E0B45A1C0D9}">
      <dgm:prSet/>
      <dgm:spPr/>
      <dgm:t>
        <a:bodyPr/>
        <a:lstStyle/>
        <a:p>
          <a:endParaRPr lang="en-US"/>
        </a:p>
      </dgm:t>
    </dgm:pt>
    <dgm:pt modelId="{96269CDA-66EB-4CAF-89BF-F9B91AD915AF}">
      <dgm:prSet custT="1"/>
      <dgm:spPr/>
      <dgm:t>
        <a:bodyPr/>
        <a:lstStyle/>
        <a:p>
          <a:pPr algn="l"/>
          <a:r>
            <a:rPr lang="en-US" sz="1400"/>
            <a:t>Elective</a:t>
          </a:r>
        </a:p>
      </dgm:t>
    </dgm:pt>
    <dgm:pt modelId="{D1FD84B1-D1E0-419E-AEEA-BA22D34DEE2B}" type="parTrans" cxnId="{71D87EFF-3F80-4EE4-8BE4-DBBB20D6A110}">
      <dgm:prSet/>
      <dgm:spPr/>
      <dgm:t>
        <a:bodyPr/>
        <a:lstStyle/>
        <a:p>
          <a:endParaRPr lang="en-US"/>
        </a:p>
      </dgm:t>
    </dgm:pt>
    <dgm:pt modelId="{7855117D-4000-48B0-89B1-9BD0DFC52828}" type="sibTrans" cxnId="{71D87EFF-3F80-4EE4-8BE4-DBBB20D6A110}">
      <dgm:prSet/>
      <dgm:spPr/>
      <dgm:t>
        <a:bodyPr/>
        <a:lstStyle/>
        <a:p>
          <a:endParaRPr lang="en-US"/>
        </a:p>
      </dgm:t>
    </dgm:pt>
    <dgm:pt modelId="{6D7575A3-EC85-4237-9618-2B1761320997}">
      <dgm:prSet custT="1"/>
      <dgm:spPr/>
      <dgm:t>
        <a:bodyPr/>
        <a:lstStyle/>
        <a:p>
          <a:pPr algn="l"/>
          <a:r>
            <a:rPr lang="en-US" sz="1400"/>
            <a:t>CC course</a:t>
          </a:r>
        </a:p>
      </dgm:t>
    </dgm:pt>
    <dgm:pt modelId="{4F897C7D-9296-45C1-B52F-4BD5BE353414}" type="parTrans" cxnId="{634C0D9D-7B0B-4BEE-ADB9-8D97C37C7B8F}">
      <dgm:prSet/>
      <dgm:spPr/>
      <dgm:t>
        <a:bodyPr/>
        <a:lstStyle/>
        <a:p>
          <a:endParaRPr lang="en-US"/>
        </a:p>
      </dgm:t>
    </dgm:pt>
    <dgm:pt modelId="{E24F631B-4465-4BF9-A258-526FFFE46F16}" type="sibTrans" cxnId="{634C0D9D-7B0B-4BEE-ADB9-8D97C37C7B8F}">
      <dgm:prSet/>
      <dgm:spPr/>
      <dgm:t>
        <a:bodyPr/>
        <a:lstStyle/>
        <a:p>
          <a:endParaRPr lang="en-US"/>
        </a:p>
      </dgm:t>
    </dgm:pt>
    <dgm:pt modelId="{648089A5-4639-477C-9F76-DCB832FA390E}">
      <dgm:prSet phldrT="[Text]" custT="1"/>
      <dgm:spPr/>
      <dgm:t>
        <a:bodyPr/>
        <a:lstStyle/>
        <a:p>
          <a:pPr algn="l"/>
          <a:r>
            <a:rPr lang="en-US" sz="1400"/>
            <a:t>ECO 43xx</a:t>
          </a:r>
        </a:p>
      </dgm:t>
    </dgm:pt>
    <dgm:pt modelId="{65B70FB8-8FEE-4501-9AB1-66AB006178C5}" type="parTrans" cxnId="{616B00C4-4182-441C-B4F1-9A1F5411524B}">
      <dgm:prSet/>
      <dgm:spPr/>
      <dgm:t>
        <a:bodyPr/>
        <a:lstStyle/>
        <a:p>
          <a:endParaRPr lang="en-US"/>
        </a:p>
      </dgm:t>
    </dgm:pt>
    <dgm:pt modelId="{AD3E5531-63AE-4886-839A-701F39D2AEBC}" type="sibTrans" cxnId="{616B00C4-4182-441C-B4F1-9A1F5411524B}">
      <dgm:prSet/>
      <dgm:spPr/>
      <dgm:t>
        <a:bodyPr/>
        <a:lstStyle/>
        <a:p>
          <a:endParaRPr lang="en-US"/>
        </a:p>
      </dgm:t>
    </dgm:pt>
    <dgm:pt modelId="{B05B3E6D-2AF2-418E-B758-A5DD210F8094}">
      <dgm:prSet phldrT="[Text]" custT="1"/>
      <dgm:spPr/>
      <dgm:t>
        <a:bodyPr/>
        <a:lstStyle/>
        <a:p>
          <a:pPr algn="l"/>
          <a:r>
            <a:rPr lang="en-US" sz="1400"/>
            <a:t>MATH 1338</a:t>
          </a:r>
        </a:p>
      </dgm:t>
    </dgm:pt>
    <dgm:pt modelId="{7D6043D0-81F1-4445-A4CA-828C6E0E926A}" type="parTrans" cxnId="{B334BEB7-1285-47AB-813B-875336BEB629}">
      <dgm:prSet/>
      <dgm:spPr/>
      <dgm:t>
        <a:bodyPr/>
        <a:lstStyle/>
        <a:p>
          <a:endParaRPr lang="en-US"/>
        </a:p>
      </dgm:t>
    </dgm:pt>
    <dgm:pt modelId="{5EBE8BA7-6572-4E90-A1D5-AFB55A1CC104}" type="sibTrans" cxnId="{B334BEB7-1285-47AB-813B-875336BEB629}">
      <dgm:prSet/>
      <dgm:spPr/>
      <dgm:t>
        <a:bodyPr/>
        <a:lstStyle/>
        <a:p>
          <a:endParaRPr lang="en-US"/>
        </a:p>
      </dgm:t>
    </dgm:pt>
    <dgm:pt modelId="{E7498BD0-7E5E-43D2-9F39-5D4440F8D9E9}" type="pres">
      <dgm:prSet presAssocID="{C374749C-35AD-4AF9-88B4-FA7C682A5EEA}" presName="theList" presStyleCnt="0">
        <dgm:presLayoutVars>
          <dgm:dir/>
          <dgm:animLvl val="lvl"/>
          <dgm:resizeHandles val="exact"/>
        </dgm:presLayoutVars>
      </dgm:prSet>
      <dgm:spPr/>
    </dgm:pt>
    <dgm:pt modelId="{F2B4C480-58B8-4024-899F-28811F8E7B82}" type="pres">
      <dgm:prSet presAssocID="{A4A607C3-6A59-4448-A254-07EC84AF0A64}" presName="compNode" presStyleCnt="0"/>
      <dgm:spPr/>
    </dgm:pt>
    <dgm:pt modelId="{4FB594F2-384D-49C3-905A-099C35EB93A4}" type="pres">
      <dgm:prSet presAssocID="{A4A607C3-6A59-4448-A254-07EC84AF0A64}" presName="aNode" presStyleLbl="bgShp" presStyleIdx="0" presStyleCnt="4" custScaleX="118533" custScaleY="93684"/>
      <dgm:spPr/>
    </dgm:pt>
    <dgm:pt modelId="{57CA3851-8D79-4B84-90E2-8A69160C557B}" type="pres">
      <dgm:prSet presAssocID="{A4A607C3-6A59-4448-A254-07EC84AF0A64}" presName="textNode" presStyleLbl="bgShp" presStyleIdx="0" presStyleCnt="4"/>
      <dgm:spPr/>
    </dgm:pt>
    <dgm:pt modelId="{F4557826-3F60-4B96-B53F-806F057CA87D}" type="pres">
      <dgm:prSet presAssocID="{A4A607C3-6A59-4448-A254-07EC84AF0A64}" presName="compChildNode" presStyleCnt="0"/>
      <dgm:spPr/>
    </dgm:pt>
    <dgm:pt modelId="{09364207-C63B-41C1-A812-9494C4025BCE}" type="pres">
      <dgm:prSet presAssocID="{A4A607C3-6A59-4448-A254-07EC84AF0A64}" presName="theInnerList" presStyleCnt="0"/>
      <dgm:spPr/>
    </dgm:pt>
    <dgm:pt modelId="{F70067EF-E642-43EB-8D3B-89E9FD05EA7F}" type="pres">
      <dgm:prSet presAssocID="{5CE416F8-F003-490B-BC40-7AED945D31FE}" presName="childNode" presStyleLbl="node1" presStyleIdx="0" presStyleCnt="8" custScaleX="130355" custLinFactNeighborX="-653" custLinFactNeighborY="-85967">
        <dgm:presLayoutVars>
          <dgm:bulletEnabled val="1"/>
        </dgm:presLayoutVars>
      </dgm:prSet>
      <dgm:spPr/>
    </dgm:pt>
    <dgm:pt modelId="{D4C313CF-68BB-4EF1-9F90-E68E1F4065DC}" type="pres">
      <dgm:prSet presAssocID="{5CE416F8-F003-490B-BC40-7AED945D31FE}" presName="aSpace2" presStyleCnt="0"/>
      <dgm:spPr/>
    </dgm:pt>
    <dgm:pt modelId="{FE9B894C-E71E-491C-B58E-A47559AC5968}" type="pres">
      <dgm:prSet presAssocID="{E81E3500-A208-4AE7-AE80-ADE14D6AE4FA}" presName="childNode" presStyleLbl="node1" presStyleIdx="1" presStyleCnt="8" custScaleX="133103" custLinFactNeighborX="0" custLinFactNeighborY="-93254">
        <dgm:presLayoutVars>
          <dgm:bulletEnabled val="1"/>
        </dgm:presLayoutVars>
      </dgm:prSet>
      <dgm:spPr/>
    </dgm:pt>
    <dgm:pt modelId="{00BF4CE2-A686-41AF-8D60-8E8B7D96AF95}" type="pres">
      <dgm:prSet presAssocID="{A4A607C3-6A59-4448-A254-07EC84AF0A64}" presName="aSpace" presStyleCnt="0"/>
      <dgm:spPr/>
    </dgm:pt>
    <dgm:pt modelId="{8862FB9D-9AB2-4DAC-940B-32C3D3D61A29}" type="pres">
      <dgm:prSet presAssocID="{4271949C-E677-4671-8068-0BDF8F4A7910}" presName="compNode" presStyleCnt="0"/>
      <dgm:spPr/>
    </dgm:pt>
    <dgm:pt modelId="{06850DD8-4563-40ED-B66A-69227236A22B}" type="pres">
      <dgm:prSet presAssocID="{4271949C-E677-4671-8068-0BDF8F4A7910}" presName="aNode" presStyleLbl="bgShp" presStyleIdx="1" presStyleCnt="4" custScaleX="119973" custScaleY="94795"/>
      <dgm:spPr/>
    </dgm:pt>
    <dgm:pt modelId="{E70A53BC-0EFE-4580-A6EB-F2D6780FEC17}" type="pres">
      <dgm:prSet presAssocID="{4271949C-E677-4671-8068-0BDF8F4A7910}" presName="textNode" presStyleLbl="bgShp" presStyleIdx="1" presStyleCnt="4"/>
      <dgm:spPr/>
    </dgm:pt>
    <dgm:pt modelId="{FDF7060B-39D0-461A-B1A8-974E5D82ACA1}" type="pres">
      <dgm:prSet presAssocID="{4271949C-E677-4671-8068-0BDF8F4A7910}" presName="compChildNode" presStyleCnt="0"/>
      <dgm:spPr/>
    </dgm:pt>
    <dgm:pt modelId="{1A382928-3E39-4331-A4AF-5FFD0657FDFC}" type="pres">
      <dgm:prSet presAssocID="{4271949C-E677-4671-8068-0BDF8F4A7910}" presName="theInnerList" presStyleCnt="0"/>
      <dgm:spPr/>
    </dgm:pt>
    <dgm:pt modelId="{E820C9BF-EF1A-450E-BD21-CC3281E1E134}" type="pres">
      <dgm:prSet presAssocID="{B6770C26-F260-404D-AF93-AC3FBDA4BA91}" presName="childNode" presStyleLbl="node1" presStyleIdx="2" presStyleCnt="8" custScaleX="127457" custLinFactNeighborY="-82906">
        <dgm:presLayoutVars>
          <dgm:bulletEnabled val="1"/>
        </dgm:presLayoutVars>
      </dgm:prSet>
      <dgm:spPr/>
    </dgm:pt>
    <dgm:pt modelId="{26222859-D679-4BA0-A329-678FEA9AED4A}" type="pres">
      <dgm:prSet presAssocID="{B6770C26-F260-404D-AF93-AC3FBDA4BA91}" presName="aSpace2" presStyleCnt="0"/>
      <dgm:spPr/>
    </dgm:pt>
    <dgm:pt modelId="{11F27DEB-23B5-47B4-AA80-DCC7B9205CFB}" type="pres">
      <dgm:prSet presAssocID="{FEB53BD3-45CC-4207-A793-BAB23B66AC8A}" presName="childNode" presStyleLbl="node1" presStyleIdx="3" presStyleCnt="8" custScaleX="131373" custLinFactNeighborX="652" custLinFactNeighborY="-74711">
        <dgm:presLayoutVars>
          <dgm:bulletEnabled val="1"/>
        </dgm:presLayoutVars>
      </dgm:prSet>
      <dgm:spPr/>
    </dgm:pt>
    <dgm:pt modelId="{21CC9076-CB96-479E-A5DD-9B27F200F223}" type="pres">
      <dgm:prSet presAssocID="{4271949C-E677-4671-8068-0BDF8F4A7910}" presName="aSpace" presStyleCnt="0"/>
      <dgm:spPr/>
    </dgm:pt>
    <dgm:pt modelId="{C751C3BE-668F-4B72-96BE-9FD69A0721BD}" type="pres">
      <dgm:prSet presAssocID="{69C71363-54EE-4870-A515-AB10E9413B61}" presName="compNode" presStyleCnt="0"/>
      <dgm:spPr/>
    </dgm:pt>
    <dgm:pt modelId="{BEBAD39A-CBE4-4639-91E2-9B6109D4AE05}" type="pres">
      <dgm:prSet presAssocID="{69C71363-54EE-4870-A515-AB10E9413B61}" presName="aNode" presStyleLbl="bgShp" presStyleIdx="2" presStyleCnt="4" custScaleX="123641" custScaleY="94269"/>
      <dgm:spPr/>
    </dgm:pt>
    <dgm:pt modelId="{E097A5F8-623C-4134-8017-69F195421238}" type="pres">
      <dgm:prSet presAssocID="{69C71363-54EE-4870-A515-AB10E9413B61}" presName="textNode" presStyleLbl="bgShp" presStyleIdx="2" presStyleCnt="4"/>
      <dgm:spPr/>
    </dgm:pt>
    <dgm:pt modelId="{1ECDAF90-391C-4FFC-B3EA-F13D3F925FC3}" type="pres">
      <dgm:prSet presAssocID="{69C71363-54EE-4870-A515-AB10E9413B61}" presName="compChildNode" presStyleCnt="0"/>
      <dgm:spPr/>
    </dgm:pt>
    <dgm:pt modelId="{51284166-0F94-4318-817E-8CB7B00BBD71}" type="pres">
      <dgm:prSet presAssocID="{69C71363-54EE-4870-A515-AB10E9413B61}" presName="theInnerList" presStyleCnt="0"/>
      <dgm:spPr/>
    </dgm:pt>
    <dgm:pt modelId="{EEFAAFFB-E77B-41E6-889A-B939E989144E}" type="pres">
      <dgm:prSet presAssocID="{24DB290B-D667-40C5-82F7-7C4BBD756214}" presName="childNode" presStyleLbl="node1" presStyleIdx="4" presStyleCnt="8" custScaleX="126640" custLinFactY="-3259" custLinFactNeighborX="-653" custLinFactNeighborY="-100000">
        <dgm:presLayoutVars>
          <dgm:bulletEnabled val="1"/>
        </dgm:presLayoutVars>
      </dgm:prSet>
      <dgm:spPr/>
    </dgm:pt>
    <dgm:pt modelId="{586E9454-D695-4405-9BBF-F5547721A8AA}" type="pres">
      <dgm:prSet presAssocID="{24DB290B-D667-40C5-82F7-7C4BBD756214}" presName="aSpace2" presStyleCnt="0"/>
      <dgm:spPr/>
    </dgm:pt>
    <dgm:pt modelId="{E34C9A89-E2A1-47D6-BEAE-EB4B0666CF61}" type="pres">
      <dgm:prSet presAssocID="{A983CA0E-2EEB-496B-8B80-B63A6A7B7950}" presName="childNode" presStyleLbl="node1" presStyleIdx="5" presStyleCnt="8" custScaleX="131862" custLinFactNeighborY="-86778">
        <dgm:presLayoutVars>
          <dgm:bulletEnabled val="1"/>
        </dgm:presLayoutVars>
      </dgm:prSet>
      <dgm:spPr/>
    </dgm:pt>
    <dgm:pt modelId="{DB53D40E-0A68-42E4-A93E-6D5FA70ADA4E}" type="pres">
      <dgm:prSet presAssocID="{69C71363-54EE-4870-A515-AB10E9413B61}" presName="aSpace" presStyleCnt="0"/>
      <dgm:spPr/>
    </dgm:pt>
    <dgm:pt modelId="{3FE71999-DC8D-400C-92F3-4FE6575F8DFB}" type="pres">
      <dgm:prSet presAssocID="{4C739921-987F-4009-8D7B-77A495F3FF1D}" presName="compNode" presStyleCnt="0"/>
      <dgm:spPr/>
    </dgm:pt>
    <dgm:pt modelId="{FAF62A70-A604-41D7-A1B5-2D3C6A8EECB7}" type="pres">
      <dgm:prSet presAssocID="{4C739921-987F-4009-8D7B-77A495F3FF1D}" presName="aNode" presStyleLbl="bgShp" presStyleIdx="3" presStyleCnt="4" custScaleX="119644" custScaleY="93333"/>
      <dgm:spPr/>
    </dgm:pt>
    <dgm:pt modelId="{37CDFDC3-6274-4797-AD7C-996FE7FA4599}" type="pres">
      <dgm:prSet presAssocID="{4C739921-987F-4009-8D7B-77A495F3FF1D}" presName="textNode" presStyleLbl="bgShp" presStyleIdx="3" presStyleCnt="4"/>
      <dgm:spPr/>
    </dgm:pt>
    <dgm:pt modelId="{B233FC60-6B46-4675-85F2-9F3404B7CC09}" type="pres">
      <dgm:prSet presAssocID="{4C739921-987F-4009-8D7B-77A495F3FF1D}" presName="compChildNode" presStyleCnt="0"/>
      <dgm:spPr/>
    </dgm:pt>
    <dgm:pt modelId="{65B4BC66-245A-47DC-93AB-A998636764E6}" type="pres">
      <dgm:prSet presAssocID="{4C739921-987F-4009-8D7B-77A495F3FF1D}" presName="theInnerList" presStyleCnt="0"/>
      <dgm:spPr/>
    </dgm:pt>
    <dgm:pt modelId="{B48C3791-280E-40E5-B83F-800EA0AED1B9}" type="pres">
      <dgm:prSet presAssocID="{CC456CDC-F962-4AA9-B1BB-C6C698C77488}" presName="childNode" presStyleLbl="node1" presStyleIdx="6" presStyleCnt="8" custScaleX="122318" custLinFactY="-5060" custLinFactNeighborX="-2611" custLinFactNeighborY="-100000">
        <dgm:presLayoutVars>
          <dgm:bulletEnabled val="1"/>
        </dgm:presLayoutVars>
      </dgm:prSet>
      <dgm:spPr/>
    </dgm:pt>
    <dgm:pt modelId="{F4DE17B8-1008-4884-BB90-788CA91040E3}" type="pres">
      <dgm:prSet presAssocID="{CC456CDC-F962-4AA9-B1BB-C6C698C77488}" presName="aSpace2" presStyleCnt="0"/>
      <dgm:spPr/>
    </dgm:pt>
    <dgm:pt modelId="{47906FB8-B637-46B7-B119-B3DE335D210B}" type="pres">
      <dgm:prSet presAssocID="{56C1430C-D986-46AC-881C-DEAAA8C8D5C8}" presName="childNode" presStyleLbl="node1" presStyleIdx="7" presStyleCnt="8" custScaleX="122318" custLinFactY="-2039" custLinFactNeighborY="-100000">
        <dgm:presLayoutVars>
          <dgm:bulletEnabled val="1"/>
        </dgm:presLayoutVars>
      </dgm:prSet>
      <dgm:spPr/>
    </dgm:pt>
  </dgm:ptLst>
  <dgm:cxnLst>
    <dgm:cxn modelId="{A58C6A04-366E-42CF-96F3-59EFCBE72F19}" type="presOf" srcId="{4271949C-E677-4671-8068-0BDF8F4A7910}" destId="{06850DD8-4563-40ED-B66A-69227236A22B}" srcOrd="0" destOrd="0" presId="urn:microsoft.com/office/officeart/2005/8/layout/lProcess2"/>
    <dgm:cxn modelId="{82BC1405-7B91-4A59-9577-2771C3FA6EA0}" type="presOf" srcId="{394EFDE3-5FE9-4B7F-A268-74D5B0F179FA}" destId="{B48C3791-280E-40E5-B83F-800EA0AED1B9}" srcOrd="0" destOrd="2" presId="urn:microsoft.com/office/officeart/2005/8/layout/lProcess2"/>
    <dgm:cxn modelId="{29B67606-B1D0-4491-9760-B3F3C18FC2AF}" type="presOf" srcId="{4271949C-E677-4671-8068-0BDF8F4A7910}" destId="{E70A53BC-0EFE-4580-A6EB-F2D6780FEC17}" srcOrd="1" destOrd="0" presId="urn:microsoft.com/office/officeart/2005/8/layout/lProcess2"/>
    <dgm:cxn modelId="{3170C409-B8FF-45CE-A24D-E4AD5540CA0D}" srcId="{CC456CDC-F962-4AA9-B1BB-C6C698C77488}" destId="{2A1F8379-03D5-4F91-BC7F-0522B1B412F4}" srcOrd="4" destOrd="0" parTransId="{B8822380-5BBE-4975-948F-F2477D3D0E0E}" sibTransId="{90CAE2E3-AC33-411F-A2B8-22AAF91C25AB}"/>
    <dgm:cxn modelId="{6D2FE20B-0F24-4BF9-8161-4E277CF19295}" type="presOf" srcId="{FF845A57-9A36-4AD0-AB37-76252A720799}" destId="{E34C9A89-E2A1-47D6-BEAE-EB4B0666CF61}" srcOrd="0" destOrd="6" presId="urn:microsoft.com/office/officeart/2005/8/layout/lProcess2"/>
    <dgm:cxn modelId="{5045640E-AFF2-4526-AD96-4EDC15C7CFDC}" type="presOf" srcId="{E81E3500-A208-4AE7-AE80-ADE14D6AE4FA}" destId="{FE9B894C-E71E-491C-B58E-A47559AC5968}" srcOrd="0" destOrd="0" presId="urn:microsoft.com/office/officeart/2005/8/layout/lProcess2"/>
    <dgm:cxn modelId="{D7AF4F0F-D5A7-425D-A530-98066A396CDD}" srcId="{69C71363-54EE-4870-A515-AB10E9413B61}" destId="{A983CA0E-2EEB-496B-8B80-B63A6A7B7950}" srcOrd="1" destOrd="0" parTransId="{FF5FD807-C1BE-411E-9C75-9EBE3573CE70}" sibTransId="{BDDCEDD0-5A82-42F9-95E4-2AA9C124A5E6}"/>
    <dgm:cxn modelId="{7038F513-E729-47BA-87EF-87219E0C275A}" type="presOf" srcId="{08C5777C-D9FC-4B9F-9335-9DEF400445B1}" destId="{F70067EF-E642-43EB-8D3B-89E9FD05EA7F}" srcOrd="0" destOrd="2" presId="urn:microsoft.com/office/officeart/2005/8/layout/lProcess2"/>
    <dgm:cxn modelId="{47543315-BC68-4BC6-8C3C-26910D8175B6}" srcId="{FEB53BD3-45CC-4207-A793-BAB23B66AC8A}" destId="{0E1C3F35-49CC-4A10-9EAB-C5F2EE42DD65}" srcOrd="4" destOrd="0" parTransId="{40AB600A-E318-4820-AF19-451D11E31E1E}" sibTransId="{D6676DCB-430D-4476-A2E5-8E850B2A70DA}"/>
    <dgm:cxn modelId="{B5194E19-D471-479F-934D-58C162158F68}" type="presOf" srcId="{BF2B5752-A44F-4A0F-85B7-D9E2489CEDD6}" destId="{B48C3791-280E-40E5-B83F-800EA0AED1B9}" srcOrd="0" destOrd="3" presId="urn:microsoft.com/office/officeart/2005/8/layout/lProcess2"/>
    <dgm:cxn modelId="{7FC4D11A-8A98-4759-96E1-48CB257F4DD4}" srcId="{24DB290B-D667-40C5-82F7-7C4BBD756214}" destId="{C73361C9-11A5-4669-B819-91FFE3F1BA6A}" srcOrd="0" destOrd="0" parTransId="{924A9237-337B-4F55-9B4C-98CC2DDD2638}" sibTransId="{2E072796-86C3-4741-9BC2-0331C35FB3C4}"/>
    <dgm:cxn modelId="{3CAD5721-8357-4AD6-9F82-046BEC349397}" srcId="{5CE416F8-F003-490B-BC40-7AED945D31FE}" destId="{08C5777C-D9FC-4B9F-9335-9DEF400445B1}" srcOrd="1" destOrd="0" parTransId="{CAE415CF-BF46-495F-95A2-76F00724533B}" sibTransId="{35F7BAE3-B63F-4B15-B454-6FD5B929E2F4}"/>
    <dgm:cxn modelId="{07E37D27-9C60-4010-B9FD-CBBB5691D9FF}" srcId="{FEB53BD3-45CC-4207-A793-BAB23B66AC8A}" destId="{0535D7D7-53E1-4EF5-A3FA-D3A6ED96C322}" srcOrd="0" destOrd="0" parTransId="{ACD1AA89-0E19-4A93-A48E-1AF97C26B3F8}" sibTransId="{BA3DDD25-F1EF-4B64-A69A-54767DBE9A62}"/>
    <dgm:cxn modelId="{E0BB3329-0021-4D99-89D8-E33536D16A67}" srcId="{24DB290B-D667-40C5-82F7-7C4BBD756214}" destId="{92233492-7F42-4E93-882B-8E7C4DB31292}" srcOrd="2" destOrd="0" parTransId="{8BC97375-9C33-41A6-BB3B-E5DA35F937ED}" sibTransId="{6FD78CC9-549B-4856-96F4-9A868FC7FEB4}"/>
    <dgm:cxn modelId="{2D11EF2B-5573-4BD9-ADF3-FDE7CF881A64}" type="presOf" srcId="{4C739921-987F-4009-8D7B-77A495F3FF1D}" destId="{FAF62A70-A604-41D7-A1B5-2D3C6A8EECB7}" srcOrd="0" destOrd="0" presId="urn:microsoft.com/office/officeart/2005/8/layout/lProcess2"/>
    <dgm:cxn modelId="{DA9B902F-0BC2-427C-8FFF-D905935FE579}" type="presOf" srcId="{A4A607C3-6A59-4448-A254-07EC84AF0A64}" destId="{4FB594F2-384D-49C3-905A-099C35EB93A4}" srcOrd="0" destOrd="0" presId="urn:microsoft.com/office/officeart/2005/8/layout/lProcess2"/>
    <dgm:cxn modelId="{38F09F2F-BD39-428C-A94D-47142FA2DF68}" type="presOf" srcId="{498BE71F-A674-4FBC-8D37-EE9D2A3D46FE}" destId="{E820C9BF-EF1A-450E-BD21-CC3281E1E134}" srcOrd="0" destOrd="4" presId="urn:microsoft.com/office/officeart/2005/8/layout/lProcess2"/>
    <dgm:cxn modelId="{DE390330-F507-4D9C-9823-EAE5435ECD46}" srcId="{4C739921-987F-4009-8D7B-77A495F3FF1D}" destId="{CC456CDC-F962-4AA9-B1BB-C6C698C77488}" srcOrd="0" destOrd="0" parTransId="{5938E10E-170E-413A-94C5-1E650D09557C}" sibTransId="{4E64FAE9-A39B-4E17-B1EE-EB9F9E39E3E0}"/>
    <dgm:cxn modelId="{E4EB6131-4DBE-49ED-81D6-1271898B231D}" type="presOf" srcId="{77FF3E29-A766-4BA4-B11F-D68D11992E7E}" destId="{FE9B894C-E71E-491C-B58E-A47559AC5968}" srcOrd="0" destOrd="2" presId="urn:microsoft.com/office/officeart/2005/8/layout/lProcess2"/>
    <dgm:cxn modelId="{E5E00132-65A7-4C62-96E5-0F6A4F2AF95A}" srcId="{A983CA0E-2EEB-496B-8B80-B63A6A7B7950}" destId="{3BB10727-5A60-4A91-BB94-EDCE44DE17A8}" srcOrd="1" destOrd="0" parTransId="{83733336-AA9B-4BF0-BEF9-4FC7CDAAFF31}" sibTransId="{4C12F12D-5987-40D3-AA62-38B27B7265BF}"/>
    <dgm:cxn modelId="{5ACFA333-430C-481D-8DD7-8F1237E204C4}" srcId="{CC456CDC-F962-4AA9-B1BB-C6C698C77488}" destId="{394EFDE3-5FE9-4B7F-A268-74D5B0F179FA}" srcOrd="1" destOrd="0" parTransId="{CC33DDE0-692E-4213-833E-F5106FCAC69C}" sibTransId="{6E1EECF1-45F9-4416-AA2B-7F529DD31473}"/>
    <dgm:cxn modelId="{22042836-E69C-48A7-8934-075329530154}" type="presOf" srcId="{7D28FF50-1D16-498B-B604-AFB362D9CCD1}" destId="{E34C9A89-E2A1-47D6-BEAE-EB4B0666CF61}" srcOrd="0" destOrd="1" presId="urn:microsoft.com/office/officeart/2005/8/layout/lProcess2"/>
    <dgm:cxn modelId="{2CCD7538-DB2D-4456-9C37-7B7B505EDEFE}" type="presOf" srcId="{2ADC573A-57F2-4BF4-907F-9B45FF4B850B}" destId="{EEFAAFFB-E77B-41E6-889A-B939E989144E}" srcOrd="0" destOrd="5" presId="urn:microsoft.com/office/officeart/2005/8/layout/lProcess2"/>
    <dgm:cxn modelId="{9659993A-7E61-4237-BEAB-5C09A7C19A7A}" type="presOf" srcId="{6DCCB674-08D2-4ABF-970B-C91812B85FC0}" destId="{FE9B894C-E71E-491C-B58E-A47559AC5968}" srcOrd="0" destOrd="5" presId="urn:microsoft.com/office/officeart/2005/8/layout/lProcess2"/>
    <dgm:cxn modelId="{43813143-E529-4D17-8A09-82E9FAC6CE72}" type="presOf" srcId="{A983CA0E-2EEB-496B-8B80-B63A6A7B7950}" destId="{E34C9A89-E2A1-47D6-BEAE-EB4B0666CF61}" srcOrd="0" destOrd="0" presId="urn:microsoft.com/office/officeart/2005/8/layout/lProcess2"/>
    <dgm:cxn modelId="{C1589243-B75D-46A1-B786-44A2D0FDEE8B}" type="presOf" srcId="{8C51B6FB-F094-4C5E-B3E2-DC4A4971F48B}" destId="{B48C3791-280E-40E5-B83F-800EA0AED1B9}" srcOrd="0" destOrd="1" presId="urn:microsoft.com/office/officeart/2005/8/layout/lProcess2"/>
    <dgm:cxn modelId="{DB626345-D657-4ED5-A539-DBE8AAFF37F0}" srcId="{4C739921-987F-4009-8D7B-77A495F3FF1D}" destId="{56C1430C-D986-46AC-881C-DEAAA8C8D5C8}" srcOrd="1" destOrd="0" parTransId="{556F7031-D1BB-4813-A9AE-99717E5C9F73}" sibTransId="{37C50647-16D2-4B63-B141-CC581DF50A94}"/>
    <dgm:cxn modelId="{01436746-552E-47AD-9A03-CCA4527D2882}" type="presOf" srcId="{69C71363-54EE-4870-A515-AB10E9413B61}" destId="{BEBAD39A-CBE4-4639-91E2-9B6109D4AE05}" srcOrd="0" destOrd="0" presId="urn:microsoft.com/office/officeart/2005/8/layout/lProcess2"/>
    <dgm:cxn modelId="{97A92848-74EE-4140-8419-3129EA5604B3}" type="presOf" srcId="{2FA77F04-7752-481D-B6CB-B10549A96085}" destId="{FE9B894C-E71E-491C-B58E-A47559AC5968}" srcOrd="0" destOrd="4" presId="urn:microsoft.com/office/officeart/2005/8/layout/lProcess2"/>
    <dgm:cxn modelId="{31A27848-DA0F-4843-8D0C-9B59D164F389}" type="presOf" srcId="{A90F2836-A44D-4E34-8B45-8EBC68E6C9B4}" destId="{11F27DEB-23B5-47B4-AA80-DCC7B9205CFB}" srcOrd="0" destOrd="3" presId="urn:microsoft.com/office/officeart/2005/8/layout/lProcess2"/>
    <dgm:cxn modelId="{A4A3504A-B749-4876-A9E1-F6A3923F1391}" srcId="{A983CA0E-2EEB-496B-8B80-B63A6A7B7950}" destId="{7D3873BF-6755-4E4C-A44D-7A462DC45001}" srcOrd="2" destOrd="0" parTransId="{DBB56880-9715-4D37-8AD1-883B2EFA805F}" sibTransId="{BEDE58AC-F3C2-469B-9F87-0FEE44E4E0E1}"/>
    <dgm:cxn modelId="{5AF2034B-1ACF-40EF-A1AA-4FE50E620FCB}" srcId="{E81E3500-A208-4AE7-AE80-ADE14D6AE4FA}" destId="{77FF3E29-A766-4BA4-B11F-D68D11992E7E}" srcOrd="1" destOrd="0" parTransId="{E22609F1-75F5-432F-9B0B-033D5CBBD3B5}" sibTransId="{D208438B-90D6-4390-BD16-C9BEB14CA9DC}"/>
    <dgm:cxn modelId="{EDF2224B-5E78-4B93-B46D-156C5B32A68F}" srcId="{A4A607C3-6A59-4448-A254-07EC84AF0A64}" destId="{5CE416F8-F003-490B-BC40-7AED945D31FE}" srcOrd="0" destOrd="0" parTransId="{09DE1C82-7BD3-4ED9-8983-E96A1DD5EF69}" sibTransId="{C5919A66-7057-4F8F-B680-6103F2DAF5D6}"/>
    <dgm:cxn modelId="{8204644D-207D-4CC1-B46C-8D860460E31E}" type="presOf" srcId="{9BEF8D16-1C16-40F5-AEF9-563889411243}" destId="{11F27DEB-23B5-47B4-AA80-DCC7B9205CFB}" srcOrd="0" destOrd="2" presId="urn:microsoft.com/office/officeart/2005/8/layout/lProcess2"/>
    <dgm:cxn modelId="{19507651-D582-4044-9AA9-5C590ACF4139}" srcId="{5CE416F8-F003-490B-BC40-7AED945D31FE}" destId="{E1D1358E-46D0-4F41-ABBF-2E6E89021365}" srcOrd="0" destOrd="0" parTransId="{1BFA376E-A92E-409B-88F8-53685E68DE89}" sibTransId="{7EF5E2F0-AA90-4052-835F-150C7CF7529B}"/>
    <dgm:cxn modelId="{FDF2455B-237E-4475-B671-FD8529CCCAF9}" srcId="{CC456CDC-F962-4AA9-B1BB-C6C698C77488}" destId="{1D0F2055-7024-4351-92DA-DB59DF26FC6D}" srcOrd="3" destOrd="0" parTransId="{83AE2683-DC5F-451E-9FC1-AC087EE0B702}" sibTransId="{708DAD00-D637-415D-89B5-CC595189F3FA}"/>
    <dgm:cxn modelId="{79E07C5C-E2FF-4D0C-80A1-7CB87995332D}" type="presOf" srcId="{9D739194-E8B2-43BF-B02F-324F1CE9BA71}" destId="{E820C9BF-EF1A-450E-BD21-CC3281E1E134}" srcOrd="0" destOrd="1" presId="urn:microsoft.com/office/officeart/2005/8/layout/lProcess2"/>
    <dgm:cxn modelId="{7ECDA35C-A4A3-44E5-BEC7-966D5CA34139}" srcId="{CC456CDC-F962-4AA9-B1BB-C6C698C77488}" destId="{8C51B6FB-F094-4C5E-B3E2-DC4A4971F48B}" srcOrd="0" destOrd="0" parTransId="{7E35CCD2-4ED6-462B-B6DB-BE29479BF629}" sibTransId="{6F7B79E8-589E-4B0B-9EBF-220B76DB6DEE}"/>
    <dgm:cxn modelId="{ECDFEA5C-296C-4BFE-8DFA-C8C0BC0B2613}" srcId="{24DB290B-D667-40C5-82F7-7C4BBD756214}" destId="{4696DB31-A805-401F-836A-EB4F2DBCAE5D}" srcOrd="1" destOrd="0" parTransId="{24945406-0C2E-4FFF-8F5B-87641DAB6414}" sibTransId="{5D218371-D7FA-46D4-BEFD-425368BCCAE2}"/>
    <dgm:cxn modelId="{F04D655E-27E1-484F-9C27-DC83093BE2D4}" srcId="{B6770C26-F260-404D-AF93-AC3FBDA4BA91}" destId="{845D4555-16CA-4C67-8971-81F71B75271A}" srcOrd="4" destOrd="0" parTransId="{B546912B-4413-453D-8F9C-7F8921383F1B}" sibTransId="{53A27161-C2C3-465F-935E-1154D956884E}"/>
    <dgm:cxn modelId="{D2CA435F-55BA-496B-97BD-F622BE5FE9CD}" type="presOf" srcId="{511E51D5-B028-4475-9D1B-1A770F61488B}" destId="{47906FB8-B637-46B7-B119-B3DE335D210B}" srcOrd="0" destOrd="3" presId="urn:microsoft.com/office/officeart/2005/8/layout/lProcess2"/>
    <dgm:cxn modelId="{4AEB555F-CB75-4FC7-8882-FE2C9641C9AE}" type="presOf" srcId="{56C1430C-D986-46AC-881C-DEAAA8C8D5C8}" destId="{47906FB8-B637-46B7-B119-B3DE335D210B}" srcOrd="0" destOrd="0" presId="urn:microsoft.com/office/officeart/2005/8/layout/lProcess2"/>
    <dgm:cxn modelId="{8102FD61-24AD-4925-8DF3-E1283577DF41}" srcId="{C374749C-35AD-4AF9-88B4-FA7C682A5EEA}" destId="{69C71363-54EE-4870-A515-AB10E9413B61}" srcOrd="2" destOrd="0" parTransId="{05871058-3241-40DB-9EDC-8E65FD7592DE}" sibTransId="{471AF796-A3EF-40FA-A5B3-051D98E3E653}"/>
    <dgm:cxn modelId="{8106B364-234A-4BF8-9039-F3BE7E12B61C}" srcId="{5CE416F8-F003-490B-BC40-7AED945D31FE}" destId="{811BF21F-4E50-4DF7-A2A5-F0790F8D0341}" srcOrd="2" destOrd="0" parTransId="{03BFDA8C-04CE-4C72-AF2C-93ED24BEAA87}" sibTransId="{7158B2EF-2BC4-44A4-A552-FFB74DCEED43}"/>
    <dgm:cxn modelId="{1D83D266-A596-4E2D-B078-5D253111F4A7}" type="presOf" srcId="{7E17BC6C-0961-4B2A-B7B5-40CC77B68769}" destId="{FE9B894C-E71E-491C-B58E-A47559AC5968}" srcOrd="0" destOrd="1" presId="urn:microsoft.com/office/officeart/2005/8/layout/lProcess2"/>
    <dgm:cxn modelId="{9AC2B567-5754-4982-826E-08879A5AC175}" type="presOf" srcId="{A4A9D71E-3B72-4B47-A9CF-2B0D52CECFE7}" destId="{E820C9BF-EF1A-450E-BD21-CC3281E1E134}" srcOrd="0" destOrd="2" presId="urn:microsoft.com/office/officeart/2005/8/layout/lProcess2"/>
    <dgm:cxn modelId="{28A4BB67-DD70-4E5C-AE25-106460778E9B}" srcId="{A983CA0E-2EEB-496B-8B80-B63A6A7B7950}" destId="{7D28FF50-1D16-498B-B604-AFB362D9CCD1}" srcOrd="0" destOrd="0" parTransId="{C9B8A744-B6DF-474B-92EC-46219F5C9A54}" sibTransId="{D78DA6FF-A646-4F0F-871F-04B3D994AD10}"/>
    <dgm:cxn modelId="{D34BB068-812D-4CD0-9889-52C5305600EA}" srcId="{5CE416F8-F003-490B-BC40-7AED945D31FE}" destId="{63C56563-A18F-4C40-8270-8FF53D2B31D3}" srcOrd="3" destOrd="0" parTransId="{13D924BA-6545-468F-9843-3D03FDCD7AD1}" sibTransId="{861862E4-1157-4B54-81CE-F9619E1FD257}"/>
    <dgm:cxn modelId="{32AA1F6A-81F2-493F-8D28-5EAC23A53BDB}" type="presOf" srcId="{4C739921-987F-4009-8D7B-77A495F3FF1D}" destId="{37CDFDC3-6274-4797-AD7C-996FE7FA4599}" srcOrd="1" destOrd="0" presId="urn:microsoft.com/office/officeart/2005/8/layout/lProcess2"/>
    <dgm:cxn modelId="{54F39C6E-3C67-4D11-BA3A-6CEA9A8E5A2B}" srcId="{69C71363-54EE-4870-A515-AB10E9413B61}" destId="{24DB290B-D667-40C5-82F7-7C4BBD756214}" srcOrd="0" destOrd="0" parTransId="{F284060E-AC36-4CFF-A483-7D744E360EA7}" sibTransId="{FD642A9A-14A5-47A8-93E0-9F38AE7FE251}"/>
    <dgm:cxn modelId="{854DE672-11D2-4672-AF8F-42DF17CBE30E}" type="presOf" srcId="{648089A5-4639-477C-9F76-DCB832FA390E}" destId="{47906FB8-B637-46B7-B119-B3DE335D210B}" srcOrd="0" destOrd="1" presId="urn:microsoft.com/office/officeart/2005/8/layout/lProcess2"/>
    <dgm:cxn modelId="{BDD0E873-9BD8-4ABB-A4E0-EBA96F298784}" type="presOf" srcId="{C73361C9-11A5-4669-B819-91FFE3F1BA6A}" destId="{EEFAAFFB-E77B-41E6-889A-B939E989144E}" srcOrd="0" destOrd="1" presId="urn:microsoft.com/office/officeart/2005/8/layout/lProcess2"/>
    <dgm:cxn modelId="{B6598978-6FAE-4669-8FDC-F2ABC8A2AC8A}" type="presOf" srcId="{0E1C3F35-49CC-4A10-9EAB-C5F2EE42DD65}" destId="{11F27DEB-23B5-47B4-AA80-DCC7B9205CFB}" srcOrd="0" destOrd="5" presId="urn:microsoft.com/office/officeart/2005/8/layout/lProcess2"/>
    <dgm:cxn modelId="{1CAB537B-0560-438E-9E18-DC0E1E6BE70D}" type="presOf" srcId="{7D3873BF-6755-4E4C-A44D-7A462DC45001}" destId="{E34C9A89-E2A1-47D6-BEAE-EB4B0666CF61}" srcOrd="0" destOrd="3" presId="urn:microsoft.com/office/officeart/2005/8/layout/lProcess2"/>
    <dgm:cxn modelId="{4D8D137F-ADD3-4E70-A9F2-ADB2CFA18EDB}" srcId="{5CE416F8-F003-490B-BC40-7AED945D31FE}" destId="{F69F15FC-44E4-43FD-8D7D-B8415BFC5876}" srcOrd="4" destOrd="0" parTransId="{47C3AA46-4684-4E91-AF9F-F27EB967ECBB}" sibTransId="{0B46F2AD-B0A7-4753-A30E-FD6C340F408B}"/>
    <dgm:cxn modelId="{CCF57383-2611-4065-85A3-AFD26B484A75}" type="presOf" srcId="{5CE416F8-F003-490B-BC40-7AED945D31FE}" destId="{F70067EF-E642-43EB-8D3B-89E9FD05EA7F}" srcOrd="0" destOrd="0" presId="urn:microsoft.com/office/officeart/2005/8/layout/lProcess2"/>
    <dgm:cxn modelId="{9DE24F89-58E7-4BD8-9ABB-9763A7DAB721}" srcId="{A983CA0E-2EEB-496B-8B80-B63A6A7B7950}" destId="{C47A0C65-B2BE-4B50-8736-29BE9C3E4E78}" srcOrd="3" destOrd="0" parTransId="{F0BF14D4-01AF-46F9-A0C5-6F49A2D06046}" sibTransId="{ABD857D5-FBF6-4C13-BE1E-E846E2D43EDB}"/>
    <dgm:cxn modelId="{5DE11291-0008-46A7-85B0-5DCA1B6FFF00}" type="presOf" srcId="{24DB290B-D667-40C5-82F7-7C4BBD756214}" destId="{EEFAAFFB-E77B-41E6-889A-B939E989144E}" srcOrd="0" destOrd="0" presId="urn:microsoft.com/office/officeart/2005/8/layout/lProcess2"/>
    <dgm:cxn modelId="{31E00793-6954-44C6-90A9-E1E93EC07F6D}" type="presOf" srcId="{96269CDA-66EB-4CAF-89BF-F9B91AD915AF}" destId="{47906FB8-B637-46B7-B119-B3DE335D210B}" srcOrd="0" destOrd="4" presId="urn:microsoft.com/office/officeart/2005/8/layout/lProcess2"/>
    <dgm:cxn modelId="{51B98D94-9DBC-4DBF-AD32-6E0B45A1C0D9}" srcId="{56C1430C-D986-46AC-881C-DEAAA8C8D5C8}" destId="{511E51D5-B028-4475-9D1B-1A770F61488B}" srcOrd="2" destOrd="0" parTransId="{0F960475-7435-4022-89B3-C7A590058FA0}" sibTransId="{5693680C-A6D0-405F-93B9-F0D9FAD2D21E}"/>
    <dgm:cxn modelId="{73D79595-50CC-43DE-9D4C-A9C4AAEBC664}" srcId="{CC456CDC-F962-4AA9-B1BB-C6C698C77488}" destId="{BF2B5752-A44F-4A0F-85B7-D9E2489CEDD6}" srcOrd="2" destOrd="0" parTransId="{F08F4BCF-B052-406C-8804-CC776E4ABB23}" sibTransId="{FB9649C0-AADD-4ABE-9061-BDB9EC041591}"/>
    <dgm:cxn modelId="{855DD995-EC8F-4AD6-9DC8-3F8DEF4366B8}" type="presOf" srcId="{A74DA9A2-5281-4E73-BF15-E823733FEDF1}" destId="{11F27DEB-23B5-47B4-AA80-DCC7B9205CFB}" srcOrd="0" destOrd="4" presId="urn:microsoft.com/office/officeart/2005/8/layout/lProcess2"/>
    <dgm:cxn modelId="{9907A597-C714-4A4A-85F2-CF372E78E178}" type="presOf" srcId="{85B6EF65-3D51-47A8-AE7D-66913D4A92A1}" destId="{EEFAAFFB-E77B-41E6-889A-B939E989144E}" srcOrd="0" destOrd="4" presId="urn:microsoft.com/office/officeart/2005/8/layout/lProcess2"/>
    <dgm:cxn modelId="{2A14DF98-C236-463A-AE5C-AE57BF632D57}" srcId="{FEB53BD3-45CC-4207-A793-BAB23B66AC8A}" destId="{A90F2836-A44D-4E34-8B45-8EBC68E6C9B4}" srcOrd="2" destOrd="0" parTransId="{4BA6FB09-481C-4AEE-A542-61F81B2308F0}" sibTransId="{819FABE1-7FE6-4268-ABCA-FDC3862562D8}"/>
    <dgm:cxn modelId="{89B8EE99-1820-4E91-B451-B4548FBE2722}" type="presOf" srcId="{C47A0C65-B2BE-4B50-8736-29BE9C3E4E78}" destId="{E34C9A89-E2A1-47D6-BEAE-EB4B0666CF61}" srcOrd="0" destOrd="4" presId="urn:microsoft.com/office/officeart/2005/8/layout/lProcess2"/>
    <dgm:cxn modelId="{634C0D9D-7B0B-4BEE-ADB9-8D97C37C7B8F}" srcId="{56C1430C-D986-46AC-881C-DEAAA8C8D5C8}" destId="{6D7575A3-EC85-4237-9618-2B1761320997}" srcOrd="4" destOrd="0" parTransId="{4F897C7D-9296-45C1-B52F-4BD5BE353414}" sibTransId="{E24F631B-4465-4BF9-A258-526FFFE46F16}"/>
    <dgm:cxn modelId="{F7E6459D-FF74-4514-BB5A-1A3F11FB5232}" type="presOf" srcId="{B6770C26-F260-404D-AF93-AC3FBDA4BA91}" destId="{E820C9BF-EF1A-450E-BD21-CC3281E1E134}" srcOrd="0" destOrd="0" presId="urn:microsoft.com/office/officeart/2005/8/layout/lProcess2"/>
    <dgm:cxn modelId="{D7F79FAA-6C3D-4377-BFD3-97266C46C72A}" type="presOf" srcId="{F69F15FC-44E4-43FD-8D7D-B8415BFC5876}" destId="{F70067EF-E642-43EB-8D3B-89E9FD05EA7F}" srcOrd="0" destOrd="5" presId="urn:microsoft.com/office/officeart/2005/8/layout/lProcess2"/>
    <dgm:cxn modelId="{CCF96CAB-4793-472C-8F41-B7AEDB7983FB}" type="presOf" srcId="{845D4555-16CA-4C67-8971-81F71B75271A}" destId="{E820C9BF-EF1A-450E-BD21-CC3281E1E134}" srcOrd="0" destOrd="5" presId="urn:microsoft.com/office/officeart/2005/8/layout/lProcess2"/>
    <dgm:cxn modelId="{203EBCAE-D0C9-43A6-905B-D9735081ED30}" srcId="{24DB290B-D667-40C5-82F7-7C4BBD756214}" destId="{85B6EF65-3D51-47A8-AE7D-66913D4A92A1}" srcOrd="3" destOrd="0" parTransId="{F9874C20-8FD5-410F-9780-B082E4275702}" sibTransId="{48E8C60A-50CB-4CB5-857B-0F9254B57B44}"/>
    <dgm:cxn modelId="{FF5EADB6-5D15-460E-B7A9-54C9698ED80B}" type="presOf" srcId="{811BF21F-4E50-4DF7-A2A5-F0790F8D0341}" destId="{F70067EF-E642-43EB-8D3B-89E9FD05EA7F}" srcOrd="0" destOrd="3" presId="urn:microsoft.com/office/officeart/2005/8/layout/lProcess2"/>
    <dgm:cxn modelId="{1605DAB6-97A6-49B5-BAF1-AC3102297D7D}" type="presOf" srcId="{0535D7D7-53E1-4EF5-A3FA-D3A6ED96C322}" destId="{11F27DEB-23B5-47B4-AA80-DCC7B9205CFB}" srcOrd="0" destOrd="1" presId="urn:microsoft.com/office/officeart/2005/8/layout/lProcess2"/>
    <dgm:cxn modelId="{B334BEB7-1285-47AB-813B-875336BEB629}" srcId="{E81E3500-A208-4AE7-AE80-ADE14D6AE4FA}" destId="{B05B3E6D-2AF2-418E-B758-A5DD210F8094}" srcOrd="2" destOrd="0" parTransId="{7D6043D0-81F1-4445-A4CA-828C6E0E926A}" sibTransId="{5EBE8BA7-6572-4E90-A1D5-AFB55A1CC104}"/>
    <dgm:cxn modelId="{2D6339B9-C26A-4BBC-8DD5-FCEB3D62116D}" type="presOf" srcId="{63C56563-A18F-4C40-8270-8FF53D2B31D3}" destId="{F70067EF-E642-43EB-8D3B-89E9FD05EA7F}" srcOrd="0" destOrd="4" presId="urn:microsoft.com/office/officeart/2005/8/layout/lProcess2"/>
    <dgm:cxn modelId="{284764B9-B097-44A5-98FE-4025D77D31A1}" type="presOf" srcId="{A4A607C3-6A59-4448-A254-07EC84AF0A64}" destId="{57CA3851-8D79-4B84-90E2-8A69160C557B}" srcOrd="1" destOrd="0" presId="urn:microsoft.com/office/officeart/2005/8/layout/lProcess2"/>
    <dgm:cxn modelId="{EBB98CB9-230F-4356-8241-95C4A5B82B91}" srcId="{FEB53BD3-45CC-4207-A793-BAB23B66AC8A}" destId="{A74DA9A2-5281-4E73-BF15-E823733FEDF1}" srcOrd="3" destOrd="0" parTransId="{2CFBC3B1-AD35-491F-89F5-BA14F7AFD2D3}" sibTransId="{A0A6516E-7CDC-4E58-AD5B-DB595A4D81A2}"/>
    <dgm:cxn modelId="{292C47BA-FE70-406D-A612-4895F95EF7B3}" srcId="{4271949C-E677-4671-8068-0BDF8F4A7910}" destId="{FEB53BD3-45CC-4207-A793-BAB23B66AC8A}" srcOrd="1" destOrd="0" parTransId="{C7D47122-26F9-48A4-A6AF-A5CEC071C670}" sibTransId="{AFC59AB4-9D5F-48EC-8352-20521ED9EE5D}"/>
    <dgm:cxn modelId="{903536BC-F0C7-4AEB-8536-4E0B38B946AF}" type="presOf" srcId="{E1D1358E-46D0-4F41-ABBF-2E6E89021365}" destId="{F70067EF-E642-43EB-8D3B-89E9FD05EA7F}" srcOrd="0" destOrd="1" presId="urn:microsoft.com/office/officeart/2005/8/layout/lProcess2"/>
    <dgm:cxn modelId="{1DEC76BF-1E5C-430E-AEC4-340863444C89}" srcId="{A983CA0E-2EEB-496B-8B80-B63A6A7B7950}" destId="{FF845A57-9A36-4AD0-AB37-76252A720799}" srcOrd="5" destOrd="0" parTransId="{BA8EF3A2-800F-41EB-A95E-0892F45B4E7C}" sibTransId="{E3C09F56-CBB1-44DB-A11D-0B2EEF5BC6BC}"/>
    <dgm:cxn modelId="{863FA6BF-2EA2-4625-A4FE-43A99CF777E4}" srcId="{E81E3500-A208-4AE7-AE80-ADE14D6AE4FA}" destId="{2FA77F04-7752-481D-B6CB-B10549A96085}" srcOrd="3" destOrd="0" parTransId="{59E03244-FDC6-4D0F-A519-55C823A2E21E}" sibTransId="{CCC7F2AA-8D8B-4F02-B3E9-78CD06E2D806}"/>
    <dgm:cxn modelId="{D3700CC1-CE94-48B2-8582-B21B4AC043F5}" srcId="{E81E3500-A208-4AE7-AE80-ADE14D6AE4FA}" destId="{7E17BC6C-0961-4B2A-B7B5-40CC77B68769}" srcOrd="0" destOrd="0" parTransId="{05C2C5AD-E760-44FA-A34B-E27EA83C0590}" sibTransId="{826119F7-3BF2-4133-BAA6-864ED88D4D4C}"/>
    <dgm:cxn modelId="{616B00C4-4182-441C-B4F1-9A1F5411524B}" srcId="{56C1430C-D986-46AC-881C-DEAAA8C8D5C8}" destId="{648089A5-4639-477C-9F76-DCB832FA390E}" srcOrd="0" destOrd="0" parTransId="{65B70FB8-8FEE-4501-9AB1-66AB006178C5}" sibTransId="{AD3E5531-63AE-4886-839A-701F39D2AEBC}"/>
    <dgm:cxn modelId="{EC208EC4-1EAE-4017-A09A-AD6EA9471D97}" type="presOf" srcId="{8E29C14A-B1E1-4D02-9DCB-B24B669B1062}" destId="{E820C9BF-EF1A-450E-BD21-CC3281E1E134}" srcOrd="0" destOrd="3" presId="urn:microsoft.com/office/officeart/2005/8/layout/lProcess2"/>
    <dgm:cxn modelId="{28974BC5-7578-41B4-B017-C5904614C272}" srcId="{A983CA0E-2EEB-496B-8B80-B63A6A7B7950}" destId="{744E4D5B-F3C5-452C-B382-DD555A872D4F}" srcOrd="4" destOrd="0" parTransId="{FDAD8D1B-F528-471C-9EFE-F45690EA5B5F}" sibTransId="{D4A465BD-C415-467E-A87C-E71F4703F43C}"/>
    <dgm:cxn modelId="{E713D6C6-2C7F-4F5C-8E89-D4FD50B2D74B}" srcId="{C374749C-35AD-4AF9-88B4-FA7C682A5EEA}" destId="{4C739921-987F-4009-8D7B-77A495F3FF1D}" srcOrd="3" destOrd="0" parTransId="{1FEBC139-BD93-4A0C-B5E9-340B047219A4}" sibTransId="{30F5CBA9-9E2C-4913-8380-47D023862236}"/>
    <dgm:cxn modelId="{840695C7-E6C4-4EF1-A764-144B21080C4C}" type="presOf" srcId="{1D0F2055-7024-4351-92DA-DB59DF26FC6D}" destId="{B48C3791-280E-40E5-B83F-800EA0AED1B9}" srcOrd="0" destOrd="4" presId="urn:microsoft.com/office/officeart/2005/8/layout/lProcess2"/>
    <dgm:cxn modelId="{698A5AC9-5642-46E4-8CB1-14037DB55FD0}" type="presOf" srcId="{3BB10727-5A60-4A91-BB94-EDCE44DE17A8}" destId="{E34C9A89-E2A1-47D6-BEAE-EB4B0666CF61}" srcOrd="0" destOrd="2" presId="urn:microsoft.com/office/officeart/2005/8/layout/lProcess2"/>
    <dgm:cxn modelId="{33C19CC9-15D5-4F27-9337-6CF674E4089D}" type="presOf" srcId="{6D7575A3-EC85-4237-9618-2B1761320997}" destId="{47906FB8-B637-46B7-B119-B3DE335D210B}" srcOrd="0" destOrd="5" presId="urn:microsoft.com/office/officeart/2005/8/layout/lProcess2"/>
    <dgm:cxn modelId="{4973B8CD-D314-4B56-BBC3-F5AB3AC17479}" type="presOf" srcId="{69C71363-54EE-4870-A515-AB10E9413B61}" destId="{E097A5F8-623C-4134-8017-69F195421238}" srcOrd="1" destOrd="0" presId="urn:microsoft.com/office/officeart/2005/8/layout/lProcess2"/>
    <dgm:cxn modelId="{A56DF2CE-E4C8-4579-95AF-3D3A516270DD}" srcId="{24DB290B-D667-40C5-82F7-7C4BBD756214}" destId="{2ADC573A-57F2-4BF4-907F-9B45FF4B850B}" srcOrd="4" destOrd="0" parTransId="{5401DCE7-6918-46F1-BBD4-F0D488B56916}" sibTransId="{4B5100EF-4936-45D4-86A3-D3DDFFCA8A7E}"/>
    <dgm:cxn modelId="{3CB0F7D1-E7EE-48DF-907B-E55925BFBA88}" srcId="{B6770C26-F260-404D-AF93-AC3FBDA4BA91}" destId="{9D739194-E8B2-43BF-B02F-324F1CE9BA71}" srcOrd="0" destOrd="0" parTransId="{05F6A300-B830-40E2-B5C8-BFC5AC08FEBF}" sibTransId="{32C57AAA-8380-40B6-ACB6-1B7EE56BB2C0}"/>
    <dgm:cxn modelId="{F6EC93D2-C8A0-4A73-81A2-877F896DA8B3}" type="presOf" srcId="{CC456CDC-F962-4AA9-B1BB-C6C698C77488}" destId="{B48C3791-280E-40E5-B83F-800EA0AED1B9}" srcOrd="0" destOrd="0" presId="urn:microsoft.com/office/officeart/2005/8/layout/lProcess2"/>
    <dgm:cxn modelId="{D39D8DD3-1D66-472E-8581-2A3B9709B756}" type="presOf" srcId="{723DF8EA-B36F-4BDC-8340-E17B08E66BB3}" destId="{47906FB8-B637-46B7-B119-B3DE335D210B}" srcOrd="0" destOrd="2" presId="urn:microsoft.com/office/officeart/2005/8/layout/lProcess2"/>
    <dgm:cxn modelId="{6EA92FD5-6CA8-4261-9819-9BE5A5AF4282}" srcId="{E81E3500-A208-4AE7-AE80-ADE14D6AE4FA}" destId="{6DCCB674-08D2-4ABF-970B-C91812B85FC0}" srcOrd="4" destOrd="0" parTransId="{523E6E07-CE30-41D4-9586-C779CF64C657}" sibTransId="{B43BB261-E3C4-4D05-B765-A62D9F5E534E}"/>
    <dgm:cxn modelId="{DA0904D7-C9C2-4D87-B283-3F28E5C511D6}" type="presOf" srcId="{4696DB31-A805-401F-836A-EB4F2DBCAE5D}" destId="{EEFAAFFB-E77B-41E6-889A-B939E989144E}" srcOrd="0" destOrd="2" presId="urn:microsoft.com/office/officeart/2005/8/layout/lProcess2"/>
    <dgm:cxn modelId="{EEA647DB-CDF9-4FD2-8450-0EF091DEB46B}" type="presOf" srcId="{92233492-7F42-4E93-882B-8E7C4DB31292}" destId="{EEFAAFFB-E77B-41E6-889A-B939E989144E}" srcOrd="0" destOrd="3" presId="urn:microsoft.com/office/officeart/2005/8/layout/lProcess2"/>
    <dgm:cxn modelId="{BD29DDDD-4B2B-4A9F-9797-759501365395}" type="presOf" srcId="{FEB53BD3-45CC-4207-A793-BAB23B66AC8A}" destId="{11F27DEB-23B5-47B4-AA80-DCC7B9205CFB}" srcOrd="0" destOrd="0" presId="urn:microsoft.com/office/officeart/2005/8/layout/lProcess2"/>
    <dgm:cxn modelId="{A22028DF-EAF9-49A8-AD63-13557FCC4B3C}" srcId="{56C1430C-D986-46AC-881C-DEAAA8C8D5C8}" destId="{723DF8EA-B36F-4BDC-8340-E17B08E66BB3}" srcOrd="1" destOrd="0" parTransId="{BEF51732-C29D-43B6-A72A-1BC3A9014FB2}" sibTransId="{7E2F793F-5D78-4216-918B-B727054CBE5C}"/>
    <dgm:cxn modelId="{11D245DF-5EBE-4C9F-85A3-351E6CCB26A9}" srcId="{B6770C26-F260-404D-AF93-AC3FBDA4BA91}" destId="{498BE71F-A674-4FBC-8D37-EE9D2A3D46FE}" srcOrd="3" destOrd="0" parTransId="{6C1AF8C7-0709-4E29-988B-3CCE3D0498F7}" sibTransId="{049BCD48-4818-48C6-A148-5D947C91D3B9}"/>
    <dgm:cxn modelId="{EBE1D9E0-7C9E-4FF1-9648-4AAE629F858C}" srcId="{C374749C-35AD-4AF9-88B4-FA7C682A5EEA}" destId="{A4A607C3-6A59-4448-A254-07EC84AF0A64}" srcOrd="0" destOrd="0" parTransId="{02C3CCF7-8B4F-49A8-8559-B04659CF6413}" sibTransId="{80AAB140-D24D-4DF7-86FE-7E83AE909F24}"/>
    <dgm:cxn modelId="{C9C3D2E5-6B48-4D77-91E0-35B754704C6A}" type="presOf" srcId="{2A1F8379-03D5-4F91-BC7F-0522B1B412F4}" destId="{B48C3791-280E-40E5-B83F-800EA0AED1B9}" srcOrd="0" destOrd="5" presId="urn:microsoft.com/office/officeart/2005/8/layout/lProcess2"/>
    <dgm:cxn modelId="{8D09EDE5-4E89-42B2-98B4-5F2D8219793C}" srcId="{C374749C-35AD-4AF9-88B4-FA7C682A5EEA}" destId="{4271949C-E677-4671-8068-0BDF8F4A7910}" srcOrd="1" destOrd="0" parTransId="{F262683F-0B15-450C-8803-477F244C9679}" sibTransId="{72D21BF5-C407-4559-B2A7-84C525178749}"/>
    <dgm:cxn modelId="{A7CFEBE7-217A-4945-A657-540503F1E5B3}" srcId="{FEB53BD3-45CC-4207-A793-BAB23B66AC8A}" destId="{9BEF8D16-1C16-40F5-AEF9-563889411243}" srcOrd="1" destOrd="0" parTransId="{E1C69065-04B1-437D-A62B-E307EDB453FC}" sibTransId="{F22855AC-CCE1-4A8B-8346-BB59D8973BFE}"/>
    <dgm:cxn modelId="{9BFC3AEA-847B-40AB-8C57-E8B105BC9CAA}" type="presOf" srcId="{B05B3E6D-2AF2-418E-B758-A5DD210F8094}" destId="{FE9B894C-E71E-491C-B58E-A47559AC5968}" srcOrd="0" destOrd="3" presId="urn:microsoft.com/office/officeart/2005/8/layout/lProcess2"/>
    <dgm:cxn modelId="{B38D11EB-ADEF-4AEF-8CA7-C5A1FCEB8E5B}" srcId="{B6770C26-F260-404D-AF93-AC3FBDA4BA91}" destId="{A4A9D71E-3B72-4B47-A9CF-2B0D52CECFE7}" srcOrd="1" destOrd="0" parTransId="{10E0744E-8780-42EB-A296-D8FEF414B66D}" sibTransId="{95240B6E-B929-466E-90B2-EB7A73513013}"/>
    <dgm:cxn modelId="{F891B8F0-3C4B-4E16-9869-AB2854C7AB85}" type="presOf" srcId="{C374749C-35AD-4AF9-88B4-FA7C682A5EEA}" destId="{E7498BD0-7E5E-43D2-9F39-5D4440F8D9E9}" srcOrd="0" destOrd="0" presId="urn:microsoft.com/office/officeart/2005/8/layout/lProcess2"/>
    <dgm:cxn modelId="{249EB1F5-67B5-497E-A5CC-36532396AF4D}" srcId="{A4A607C3-6A59-4448-A254-07EC84AF0A64}" destId="{E81E3500-A208-4AE7-AE80-ADE14D6AE4FA}" srcOrd="1" destOrd="0" parTransId="{7846F9E4-1F37-4A67-AE72-9917B3F3AC01}" sibTransId="{28A570D1-413C-4A65-8A34-2387CCC00CA4}"/>
    <dgm:cxn modelId="{E4D1C7F7-639E-48FA-87F8-403238D0CCD0}" type="presOf" srcId="{744E4D5B-F3C5-452C-B382-DD555A872D4F}" destId="{E34C9A89-E2A1-47D6-BEAE-EB4B0666CF61}" srcOrd="0" destOrd="5" presId="urn:microsoft.com/office/officeart/2005/8/layout/lProcess2"/>
    <dgm:cxn modelId="{6CA448F8-7F59-4B3C-A77F-02419B0EC241}" srcId="{4271949C-E677-4671-8068-0BDF8F4A7910}" destId="{B6770C26-F260-404D-AF93-AC3FBDA4BA91}" srcOrd="0" destOrd="0" parTransId="{85EA9384-73BA-4576-9731-2BA77F7C154C}" sibTransId="{83CB185B-D06D-4D8C-858A-9BE3E70F54A4}"/>
    <dgm:cxn modelId="{420FCFFA-92D2-4E7A-A8F9-36710DACFE23}" srcId="{B6770C26-F260-404D-AF93-AC3FBDA4BA91}" destId="{8E29C14A-B1E1-4D02-9DCB-B24B669B1062}" srcOrd="2" destOrd="0" parTransId="{EA6665E0-4063-49C3-99AB-63B91FB34474}" sibTransId="{A038A928-FF0E-4D81-AEBC-385733012802}"/>
    <dgm:cxn modelId="{71D87EFF-3F80-4EE4-8BE4-DBBB20D6A110}" srcId="{56C1430C-D986-46AC-881C-DEAAA8C8D5C8}" destId="{96269CDA-66EB-4CAF-89BF-F9B91AD915AF}" srcOrd="3" destOrd="0" parTransId="{D1FD84B1-D1E0-419E-AEEA-BA22D34DEE2B}" sibTransId="{7855117D-4000-48B0-89B1-9BD0DFC52828}"/>
    <dgm:cxn modelId="{296AD793-70AB-4368-ABE8-1614FE786407}" type="presParOf" srcId="{E7498BD0-7E5E-43D2-9F39-5D4440F8D9E9}" destId="{F2B4C480-58B8-4024-899F-28811F8E7B82}" srcOrd="0" destOrd="0" presId="urn:microsoft.com/office/officeart/2005/8/layout/lProcess2"/>
    <dgm:cxn modelId="{54D124BF-1BF0-45E1-A8E9-96A6D51473FF}" type="presParOf" srcId="{F2B4C480-58B8-4024-899F-28811F8E7B82}" destId="{4FB594F2-384D-49C3-905A-099C35EB93A4}" srcOrd="0" destOrd="0" presId="urn:microsoft.com/office/officeart/2005/8/layout/lProcess2"/>
    <dgm:cxn modelId="{3774AA59-D992-4C98-BECF-E07D1D0C5D9B}" type="presParOf" srcId="{F2B4C480-58B8-4024-899F-28811F8E7B82}" destId="{57CA3851-8D79-4B84-90E2-8A69160C557B}" srcOrd="1" destOrd="0" presId="urn:microsoft.com/office/officeart/2005/8/layout/lProcess2"/>
    <dgm:cxn modelId="{79806128-9837-4A5B-BEE5-D65415BB0A65}" type="presParOf" srcId="{F2B4C480-58B8-4024-899F-28811F8E7B82}" destId="{F4557826-3F60-4B96-B53F-806F057CA87D}" srcOrd="2" destOrd="0" presId="urn:microsoft.com/office/officeart/2005/8/layout/lProcess2"/>
    <dgm:cxn modelId="{BC702914-FD75-4F01-BA2C-0E18C7A17E48}" type="presParOf" srcId="{F4557826-3F60-4B96-B53F-806F057CA87D}" destId="{09364207-C63B-41C1-A812-9494C4025BCE}" srcOrd="0" destOrd="0" presId="urn:microsoft.com/office/officeart/2005/8/layout/lProcess2"/>
    <dgm:cxn modelId="{861E7F3F-3514-4925-BAA5-43EE11C8ECF4}" type="presParOf" srcId="{09364207-C63B-41C1-A812-9494C4025BCE}" destId="{F70067EF-E642-43EB-8D3B-89E9FD05EA7F}" srcOrd="0" destOrd="0" presId="urn:microsoft.com/office/officeart/2005/8/layout/lProcess2"/>
    <dgm:cxn modelId="{0CDB2FE2-4C14-40B1-8211-21F6E8BDC979}" type="presParOf" srcId="{09364207-C63B-41C1-A812-9494C4025BCE}" destId="{D4C313CF-68BB-4EF1-9F90-E68E1F4065DC}" srcOrd="1" destOrd="0" presId="urn:microsoft.com/office/officeart/2005/8/layout/lProcess2"/>
    <dgm:cxn modelId="{70C27898-236A-44C4-8AEC-3AA8C566562F}" type="presParOf" srcId="{09364207-C63B-41C1-A812-9494C4025BCE}" destId="{FE9B894C-E71E-491C-B58E-A47559AC5968}" srcOrd="2" destOrd="0" presId="urn:microsoft.com/office/officeart/2005/8/layout/lProcess2"/>
    <dgm:cxn modelId="{44E1CA41-6162-4015-9CBF-2CFB8635F4DE}" type="presParOf" srcId="{E7498BD0-7E5E-43D2-9F39-5D4440F8D9E9}" destId="{00BF4CE2-A686-41AF-8D60-8E8B7D96AF95}" srcOrd="1" destOrd="0" presId="urn:microsoft.com/office/officeart/2005/8/layout/lProcess2"/>
    <dgm:cxn modelId="{D9825E91-A062-439A-AEAB-5E2E6C4563AB}" type="presParOf" srcId="{E7498BD0-7E5E-43D2-9F39-5D4440F8D9E9}" destId="{8862FB9D-9AB2-4DAC-940B-32C3D3D61A29}" srcOrd="2" destOrd="0" presId="urn:microsoft.com/office/officeart/2005/8/layout/lProcess2"/>
    <dgm:cxn modelId="{29433066-27C1-4091-A7F6-62E923B054D3}" type="presParOf" srcId="{8862FB9D-9AB2-4DAC-940B-32C3D3D61A29}" destId="{06850DD8-4563-40ED-B66A-69227236A22B}" srcOrd="0" destOrd="0" presId="urn:microsoft.com/office/officeart/2005/8/layout/lProcess2"/>
    <dgm:cxn modelId="{7362AAB1-36DA-4882-B959-08712E946F4C}" type="presParOf" srcId="{8862FB9D-9AB2-4DAC-940B-32C3D3D61A29}" destId="{E70A53BC-0EFE-4580-A6EB-F2D6780FEC17}" srcOrd="1" destOrd="0" presId="urn:microsoft.com/office/officeart/2005/8/layout/lProcess2"/>
    <dgm:cxn modelId="{D26D3E06-CA95-4889-AEAC-921103EB0C35}" type="presParOf" srcId="{8862FB9D-9AB2-4DAC-940B-32C3D3D61A29}" destId="{FDF7060B-39D0-461A-B1A8-974E5D82ACA1}" srcOrd="2" destOrd="0" presId="urn:microsoft.com/office/officeart/2005/8/layout/lProcess2"/>
    <dgm:cxn modelId="{5C0DC266-C7C5-4C69-AB3B-F8B9A37D47E4}" type="presParOf" srcId="{FDF7060B-39D0-461A-B1A8-974E5D82ACA1}" destId="{1A382928-3E39-4331-A4AF-5FFD0657FDFC}" srcOrd="0" destOrd="0" presId="urn:microsoft.com/office/officeart/2005/8/layout/lProcess2"/>
    <dgm:cxn modelId="{6E6F97F3-6715-4462-88C9-77D4F7661EF6}" type="presParOf" srcId="{1A382928-3E39-4331-A4AF-5FFD0657FDFC}" destId="{E820C9BF-EF1A-450E-BD21-CC3281E1E134}" srcOrd="0" destOrd="0" presId="urn:microsoft.com/office/officeart/2005/8/layout/lProcess2"/>
    <dgm:cxn modelId="{C0009806-26AB-42F3-B81C-B354FFD21753}" type="presParOf" srcId="{1A382928-3E39-4331-A4AF-5FFD0657FDFC}" destId="{26222859-D679-4BA0-A329-678FEA9AED4A}" srcOrd="1" destOrd="0" presId="urn:microsoft.com/office/officeart/2005/8/layout/lProcess2"/>
    <dgm:cxn modelId="{FFE717C8-CBFB-4DDC-856A-CBCCA5B56C32}" type="presParOf" srcId="{1A382928-3E39-4331-A4AF-5FFD0657FDFC}" destId="{11F27DEB-23B5-47B4-AA80-DCC7B9205CFB}" srcOrd="2" destOrd="0" presId="urn:microsoft.com/office/officeart/2005/8/layout/lProcess2"/>
    <dgm:cxn modelId="{FB853474-9332-4A4A-9D83-8B1FDFD2CED7}" type="presParOf" srcId="{E7498BD0-7E5E-43D2-9F39-5D4440F8D9E9}" destId="{21CC9076-CB96-479E-A5DD-9B27F200F223}" srcOrd="3" destOrd="0" presId="urn:microsoft.com/office/officeart/2005/8/layout/lProcess2"/>
    <dgm:cxn modelId="{81E226AD-72E8-49C1-9B12-7429639BD51F}" type="presParOf" srcId="{E7498BD0-7E5E-43D2-9F39-5D4440F8D9E9}" destId="{C751C3BE-668F-4B72-96BE-9FD69A0721BD}" srcOrd="4" destOrd="0" presId="urn:microsoft.com/office/officeart/2005/8/layout/lProcess2"/>
    <dgm:cxn modelId="{6A8AAA8A-2800-4BD6-8316-722A2AAF1224}" type="presParOf" srcId="{C751C3BE-668F-4B72-96BE-9FD69A0721BD}" destId="{BEBAD39A-CBE4-4639-91E2-9B6109D4AE05}" srcOrd="0" destOrd="0" presId="urn:microsoft.com/office/officeart/2005/8/layout/lProcess2"/>
    <dgm:cxn modelId="{62F09637-CD91-446C-817F-BE1B96A0C140}" type="presParOf" srcId="{C751C3BE-668F-4B72-96BE-9FD69A0721BD}" destId="{E097A5F8-623C-4134-8017-69F195421238}" srcOrd="1" destOrd="0" presId="urn:microsoft.com/office/officeart/2005/8/layout/lProcess2"/>
    <dgm:cxn modelId="{C706D303-CF60-4084-AD2B-564D85596C98}" type="presParOf" srcId="{C751C3BE-668F-4B72-96BE-9FD69A0721BD}" destId="{1ECDAF90-391C-4FFC-B3EA-F13D3F925FC3}" srcOrd="2" destOrd="0" presId="urn:microsoft.com/office/officeart/2005/8/layout/lProcess2"/>
    <dgm:cxn modelId="{5A9259AE-B59B-4887-9754-10C65E3C8053}" type="presParOf" srcId="{1ECDAF90-391C-4FFC-B3EA-F13D3F925FC3}" destId="{51284166-0F94-4318-817E-8CB7B00BBD71}" srcOrd="0" destOrd="0" presId="urn:microsoft.com/office/officeart/2005/8/layout/lProcess2"/>
    <dgm:cxn modelId="{791609EF-E12B-49A0-8B9E-9FAB9F395028}" type="presParOf" srcId="{51284166-0F94-4318-817E-8CB7B00BBD71}" destId="{EEFAAFFB-E77B-41E6-889A-B939E989144E}" srcOrd="0" destOrd="0" presId="urn:microsoft.com/office/officeart/2005/8/layout/lProcess2"/>
    <dgm:cxn modelId="{03E12BA4-9EF4-4C71-BF53-35FC2D66813E}" type="presParOf" srcId="{51284166-0F94-4318-817E-8CB7B00BBD71}" destId="{586E9454-D695-4405-9BBF-F5547721A8AA}" srcOrd="1" destOrd="0" presId="urn:microsoft.com/office/officeart/2005/8/layout/lProcess2"/>
    <dgm:cxn modelId="{4B7C49A3-66F5-4516-8DAE-D5A228AAE5C4}" type="presParOf" srcId="{51284166-0F94-4318-817E-8CB7B00BBD71}" destId="{E34C9A89-E2A1-47D6-BEAE-EB4B0666CF61}" srcOrd="2" destOrd="0" presId="urn:microsoft.com/office/officeart/2005/8/layout/lProcess2"/>
    <dgm:cxn modelId="{7B47535A-5A0C-4983-97C8-35CEEC973DBE}" type="presParOf" srcId="{E7498BD0-7E5E-43D2-9F39-5D4440F8D9E9}" destId="{DB53D40E-0A68-42E4-A93E-6D5FA70ADA4E}" srcOrd="5" destOrd="0" presId="urn:microsoft.com/office/officeart/2005/8/layout/lProcess2"/>
    <dgm:cxn modelId="{5B5423F4-9016-4E61-B53D-B6C7FC192C87}" type="presParOf" srcId="{E7498BD0-7E5E-43D2-9F39-5D4440F8D9E9}" destId="{3FE71999-DC8D-400C-92F3-4FE6575F8DFB}" srcOrd="6" destOrd="0" presId="urn:microsoft.com/office/officeart/2005/8/layout/lProcess2"/>
    <dgm:cxn modelId="{5AA4DC68-7EC0-4F68-9310-0A9939FE01E0}" type="presParOf" srcId="{3FE71999-DC8D-400C-92F3-4FE6575F8DFB}" destId="{FAF62A70-A604-41D7-A1B5-2D3C6A8EECB7}" srcOrd="0" destOrd="0" presId="urn:microsoft.com/office/officeart/2005/8/layout/lProcess2"/>
    <dgm:cxn modelId="{E821976B-621C-4768-B594-36FA2E1605AA}" type="presParOf" srcId="{3FE71999-DC8D-400C-92F3-4FE6575F8DFB}" destId="{37CDFDC3-6274-4797-AD7C-996FE7FA4599}" srcOrd="1" destOrd="0" presId="urn:microsoft.com/office/officeart/2005/8/layout/lProcess2"/>
    <dgm:cxn modelId="{EF058A51-F099-4435-92CC-31F37B442DC7}" type="presParOf" srcId="{3FE71999-DC8D-400C-92F3-4FE6575F8DFB}" destId="{B233FC60-6B46-4675-85F2-9F3404B7CC09}" srcOrd="2" destOrd="0" presId="urn:microsoft.com/office/officeart/2005/8/layout/lProcess2"/>
    <dgm:cxn modelId="{404C28BC-0CA4-415C-9F3A-298F8D172C78}" type="presParOf" srcId="{B233FC60-6B46-4675-85F2-9F3404B7CC09}" destId="{65B4BC66-245A-47DC-93AB-A998636764E6}" srcOrd="0" destOrd="0" presId="urn:microsoft.com/office/officeart/2005/8/layout/lProcess2"/>
    <dgm:cxn modelId="{4632895B-27AC-4F80-A81D-C7C7B1433114}" type="presParOf" srcId="{65B4BC66-245A-47DC-93AB-A998636764E6}" destId="{B48C3791-280E-40E5-B83F-800EA0AED1B9}" srcOrd="0" destOrd="0" presId="urn:microsoft.com/office/officeart/2005/8/layout/lProcess2"/>
    <dgm:cxn modelId="{3FB5F620-A743-4BF0-BE03-1E024BA8FCC5}" type="presParOf" srcId="{65B4BC66-245A-47DC-93AB-A998636764E6}" destId="{F4DE17B8-1008-4884-BB90-788CA91040E3}" srcOrd="1" destOrd="0" presId="urn:microsoft.com/office/officeart/2005/8/layout/lProcess2"/>
    <dgm:cxn modelId="{846840D9-B500-4E3E-9430-A778A3D8D05E}" type="presParOf" srcId="{65B4BC66-245A-47DC-93AB-A998636764E6}" destId="{47906FB8-B637-46B7-B119-B3DE335D210B}" srcOrd="2" destOrd="0" presId="urn:microsoft.com/office/officeart/2005/8/layout/lProcess2"/>
  </dgm:cxnLst>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B594F2-384D-49C3-905A-099C35EB93A4}">
      <dsp:nvSpPr>
        <dsp:cNvPr id="0" name=""/>
        <dsp:cNvSpPr/>
      </dsp:nvSpPr>
      <dsp:spPr>
        <a:xfrm>
          <a:off x="1313" y="183863"/>
          <a:ext cx="2185423" cy="5454427"/>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Freshman Year</a:t>
          </a:r>
        </a:p>
      </dsp:txBody>
      <dsp:txXfrm>
        <a:off x="1313" y="183863"/>
        <a:ext cx="2185423" cy="1636328"/>
      </dsp:txXfrm>
    </dsp:sp>
    <dsp:sp modelId="{F70067EF-E642-43EB-8D3B-89E9FD05EA7F}">
      <dsp:nvSpPr>
        <dsp:cNvPr id="0" name=""/>
        <dsp:cNvSpPr/>
      </dsp:nvSpPr>
      <dsp:spPr>
        <a:xfrm>
          <a:off x="123038" y="1516180"/>
          <a:ext cx="1922711"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1311</a:t>
          </a:r>
        </a:p>
        <a:p>
          <a:pPr marL="114300" lvl="1" indent="-114300" algn="l" defTabSz="622300">
            <a:lnSpc>
              <a:spcPct val="90000"/>
            </a:lnSpc>
            <a:spcBef>
              <a:spcPct val="0"/>
            </a:spcBef>
            <a:spcAft>
              <a:spcPct val="15000"/>
            </a:spcAft>
            <a:buChar char="•"/>
          </a:pPr>
          <a:r>
            <a:rPr lang="en-US" sz="1400" kern="1200"/>
            <a:t>MATH 1309 or 1337</a:t>
          </a:r>
        </a:p>
        <a:p>
          <a:pPr marL="114300" lvl="1" indent="-114300" algn="l" defTabSz="622300">
            <a:lnSpc>
              <a:spcPct val="90000"/>
            </a:lnSpc>
            <a:spcBef>
              <a:spcPct val="0"/>
            </a:spcBef>
            <a:spcAft>
              <a:spcPct val="15000"/>
            </a:spcAft>
            <a:buChar char="•"/>
          </a:pPr>
          <a:r>
            <a:rPr lang="en-US" sz="1400" kern="1200"/>
            <a:t>WRTR 1312</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Second language</a:t>
          </a:r>
        </a:p>
      </dsp:txBody>
      <dsp:txXfrm>
        <a:off x="174454" y="1567596"/>
        <a:ext cx="1819879" cy="1652627"/>
      </dsp:txXfrm>
    </dsp:sp>
    <dsp:sp modelId="{FE9B894C-E71E-491C-B58E-A47559AC5968}">
      <dsp:nvSpPr>
        <dsp:cNvPr id="0" name=""/>
        <dsp:cNvSpPr/>
      </dsp:nvSpPr>
      <dsp:spPr>
        <a:xfrm>
          <a:off x="112403" y="3522030"/>
          <a:ext cx="1963243"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1312</a:t>
          </a:r>
        </a:p>
        <a:p>
          <a:pPr marL="114300" lvl="1" indent="-114300" algn="l" defTabSz="622300">
            <a:lnSpc>
              <a:spcPct val="90000"/>
            </a:lnSpc>
            <a:spcBef>
              <a:spcPct val="0"/>
            </a:spcBef>
            <a:spcAft>
              <a:spcPct val="15000"/>
            </a:spcAft>
            <a:buChar char="•"/>
          </a:pPr>
          <a:r>
            <a:rPr lang="en-US" sz="1400" kern="1200"/>
            <a:t>STAT 2331</a:t>
          </a:r>
        </a:p>
        <a:p>
          <a:pPr marL="114300" lvl="1" indent="-114300" algn="l" defTabSz="622300">
            <a:lnSpc>
              <a:spcPct val="90000"/>
            </a:lnSpc>
            <a:spcBef>
              <a:spcPct val="0"/>
            </a:spcBef>
            <a:spcAft>
              <a:spcPct val="15000"/>
            </a:spcAft>
            <a:buChar char="•"/>
          </a:pPr>
          <a:r>
            <a:rPr lang="en-US" sz="1400" kern="1200"/>
            <a:t>WRTR 1313</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Second Language</a:t>
          </a:r>
        </a:p>
      </dsp:txBody>
      <dsp:txXfrm>
        <a:off x="163819" y="3573446"/>
        <a:ext cx="1860411" cy="1652627"/>
      </dsp:txXfrm>
    </dsp:sp>
    <dsp:sp modelId="{06850DD8-4563-40ED-B66A-69227236A22B}">
      <dsp:nvSpPr>
        <dsp:cNvPr id="0" name=""/>
        <dsp:cNvSpPr/>
      </dsp:nvSpPr>
      <dsp:spPr>
        <a:xfrm>
          <a:off x="2325016" y="151521"/>
          <a:ext cx="2211973" cy="5519111"/>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Sophomore Year</a:t>
          </a:r>
        </a:p>
      </dsp:txBody>
      <dsp:txXfrm>
        <a:off x="2325016" y="151521"/>
        <a:ext cx="2211973" cy="1655733"/>
      </dsp:txXfrm>
    </dsp:sp>
    <dsp:sp modelId="{E820C9BF-EF1A-450E-BD21-CC3281E1E134}">
      <dsp:nvSpPr>
        <dsp:cNvPr id="0" name=""/>
        <dsp:cNvSpPr/>
      </dsp:nvSpPr>
      <dsp:spPr>
        <a:xfrm>
          <a:off x="2491020" y="1524447"/>
          <a:ext cx="1879966"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3301</a:t>
          </a:r>
        </a:p>
        <a:p>
          <a:pPr marL="114300" lvl="1" indent="-114300" algn="l" defTabSz="622300">
            <a:lnSpc>
              <a:spcPct val="90000"/>
            </a:lnSpc>
            <a:spcBef>
              <a:spcPct val="0"/>
            </a:spcBef>
            <a:spcAft>
              <a:spcPct val="15000"/>
            </a:spcAft>
            <a:buChar char="•"/>
          </a:pPr>
          <a:r>
            <a:rPr lang="en-US" sz="1400" kern="1200"/>
            <a:t>ACCT 2301</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2542436" y="1575863"/>
        <a:ext cx="1777134" cy="1652627"/>
      </dsp:txXfrm>
    </dsp:sp>
    <dsp:sp modelId="{11F27DEB-23B5-47B4-AA80-DCC7B9205CFB}">
      <dsp:nvSpPr>
        <dsp:cNvPr id="0" name=""/>
        <dsp:cNvSpPr/>
      </dsp:nvSpPr>
      <dsp:spPr>
        <a:xfrm>
          <a:off x="2471756" y="3572109"/>
          <a:ext cx="1937726"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3302</a:t>
          </a:r>
        </a:p>
        <a:p>
          <a:pPr marL="114300" lvl="1" indent="-114300" algn="l" defTabSz="622300">
            <a:lnSpc>
              <a:spcPct val="90000"/>
            </a:lnSpc>
            <a:spcBef>
              <a:spcPct val="0"/>
            </a:spcBef>
            <a:spcAft>
              <a:spcPct val="15000"/>
            </a:spcAft>
            <a:buChar char="•"/>
          </a:pPr>
          <a:r>
            <a:rPr lang="en-US" sz="1400" i="1" u="sng" kern="1200"/>
            <a:t>ECO 3355</a:t>
          </a:r>
        </a:p>
        <a:p>
          <a:pPr marL="114300" lvl="1" indent="-114300" algn="l" defTabSz="622300">
            <a:lnSpc>
              <a:spcPct val="90000"/>
            </a:lnSpc>
            <a:spcBef>
              <a:spcPct val="0"/>
            </a:spcBef>
            <a:spcAft>
              <a:spcPct val="15000"/>
            </a:spcAft>
            <a:buChar char="•"/>
          </a:pPr>
          <a:r>
            <a:rPr lang="en-US" sz="1400" kern="1200"/>
            <a:t>ACCT 2302</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2523172" y="3623525"/>
        <a:ext cx="1834894" cy="1652627"/>
      </dsp:txXfrm>
    </dsp:sp>
    <dsp:sp modelId="{BEBAD39A-CBE4-4639-91E2-9B6109D4AE05}">
      <dsp:nvSpPr>
        <dsp:cNvPr id="0" name=""/>
        <dsp:cNvSpPr/>
      </dsp:nvSpPr>
      <dsp:spPr>
        <a:xfrm>
          <a:off x="4675269" y="166833"/>
          <a:ext cx="2279601" cy="5488487"/>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Junior Year</a:t>
          </a:r>
        </a:p>
      </dsp:txBody>
      <dsp:txXfrm>
        <a:off x="4675269" y="166833"/>
        <a:ext cx="2279601" cy="1646546"/>
      </dsp:txXfrm>
    </dsp:sp>
    <dsp:sp modelId="{EEFAAFFB-E77B-41E6-889A-B939E989144E}">
      <dsp:nvSpPr>
        <dsp:cNvPr id="0" name=""/>
        <dsp:cNvSpPr/>
      </dsp:nvSpPr>
      <dsp:spPr>
        <a:xfrm>
          <a:off x="4871480" y="1421071"/>
          <a:ext cx="1867915"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i="1" u="sng" kern="1200"/>
            <a:t>ECO 4368</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4922896" y="1472487"/>
        <a:ext cx="1765083" cy="1652627"/>
      </dsp:txXfrm>
    </dsp:sp>
    <dsp:sp modelId="{E34C9A89-E2A1-47D6-BEAE-EB4B0666CF61}">
      <dsp:nvSpPr>
        <dsp:cNvPr id="0" name=""/>
        <dsp:cNvSpPr/>
      </dsp:nvSpPr>
      <dsp:spPr>
        <a:xfrm>
          <a:off x="4842600" y="3539520"/>
          <a:ext cx="1944939"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i="1" u="sng" kern="1200"/>
            <a:t>ECO 4378</a:t>
          </a:r>
        </a:p>
        <a:p>
          <a:pPr marL="114300" lvl="1" indent="-114300" algn="l" defTabSz="622300">
            <a:lnSpc>
              <a:spcPct val="90000"/>
            </a:lnSpc>
            <a:spcBef>
              <a:spcPct val="0"/>
            </a:spcBef>
            <a:spcAft>
              <a:spcPct val="15000"/>
            </a:spcAft>
            <a:buChar char="•"/>
          </a:pPr>
          <a:r>
            <a:rPr lang="en-US" sz="1400" kern="1200"/>
            <a:t>CS 1340 or 1341</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 </a:t>
          </a:r>
        </a:p>
        <a:p>
          <a:pPr marL="114300" lvl="1" indent="-114300" algn="l" defTabSz="622300">
            <a:lnSpc>
              <a:spcPct val="90000"/>
            </a:lnSpc>
            <a:spcBef>
              <a:spcPct val="0"/>
            </a:spcBef>
            <a:spcAft>
              <a:spcPct val="15000"/>
            </a:spcAft>
            <a:buChar char="•"/>
          </a:pPr>
          <a:endParaRPr lang="en-US" sz="1400" kern="1200"/>
        </a:p>
      </dsp:txBody>
      <dsp:txXfrm>
        <a:off x="4894016" y="3590936"/>
        <a:ext cx="1842107" cy="1652627"/>
      </dsp:txXfrm>
    </dsp:sp>
    <dsp:sp modelId="{FAF62A70-A604-41D7-A1B5-2D3C6A8EECB7}">
      <dsp:nvSpPr>
        <dsp:cNvPr id="0" name=""/>
        <dsp:cNvSpPr/>
      </dsp:nvSpPr>
      <dsp:spPr>
        <a:xfrm>
          <a:off x="7093149" y="194081"/>
          <a:ext cx="2205907" cy="5433991"/>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Senior Year</a:t>
          </a:r>
        </a:p>
      </dsp:txBody>
      <dsp:txXfrm>
        <a:off x="7093149" y="194081"/>
        <a:ext cx="2205907" cy="1630197"/>
      </dsp:txXfrm>
    </dsp:sp>
    <dsp:sp modelId="{B48C3791-280E-40E5-B83F-800EA0AED1B9}">
      <dsp:nvSpPr>
        <dsp:cNvPr id="0" name=""/>
        <dsp:cNvSpPr/>
      </dsp:nvSpPr>
      <dsp:spPr>
        <a:xfrm>
          <a:off x="7255508" y="1389455"/>
          <a:ext cx="1804166"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7306924" y="1440871"/>
        <a:ext cx="1701334" cy="1652627"/>
      </dsp:txXfrm>
    </dsp:sp>
    <dsp:sp modelId="{47906FB8-B637-46B7-B119-B3DE335D210B}">
      <dsp:nvSpPr>
        <dsp:cNvPr id="0" name=""/>
        <dsp:cNvSpPr/>
      </dsp:nvSpPr>
      <dsp:spPr>
        <a:xfrm>
          <a:off x="7294020" y="3468017"/>
          <a:ext cx="1804166"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dsp:txBody>
      <dsp:txXfrm>
        <a:off x="7345436" y="3519433"/>
        <a:ext cx="1701334" cy="165262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B594F2-384D-49C3-905A-099C35EB93A4}">
      <dsp:nvSpPr>
        <dsp:cNvPr id="0" name=""/>
        <dsp:cNvSpPr/>
      </dsp:nvSpPr>
      <dsp:spPr>
        <a:xfrm>
          <a:off x="1164" y="180981"/>
          <a:ext cx="1937292" cy="5368911"/>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Freshman Year</a:t>
          </a:r>
        </a:p>
      </dsp:txBody>
      <dsp:txXfrm>
        <a:off x="1164" y="180981"/>
        <a:ext cx="1937292" cy="1610673"/>
      </dsp:txXfrm>
    </dsp:sp>
    <dsp:sp modelId="{F70067EF-E642-43EB-8D3B-89E9FD05EA7F}">
      <dsp:nvSpPr>
        <dsp:cNvPr id="0" name=""/>
        <dsp:cNvSpPr/>
      </dsp:nvSpPr>
      <dsp:spPr>
        <a:xfrm>
          <a:off x="109068" y="1492409"/>
          <a:ext cx="1704408"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1311</a:t>
          </a:r>
        </a:p>
        <a:p>
          <a:pPr marL="114300" lvl="1" indent="-114300" algn="l" defTabSz="622300">
            <a:lnSpc>
              <a:spcPct val="90000"/>
            </a:lnSpc>
            <a:spcBef>
              <a:spcPct val="0"/>
            </a:spcBef>
            <a:spcAft>
              <a:spcPct val="15000"/>
            </a:spcAft>
            <a:buChar char="•"/>
          </a:pPr>
          <a:r>
            <a:rPr lang="en-US" sz="1400" kern="1200"/>
            <a:t>MATH 1309 or 1337</a:t>
          </a:r>
        </a:p>
        <a:p>
          <a:pPr marL="114300" lvl="1" indent="-114300" algn="l" defTabSz="622300">
            <a:lnSpc>
              <a:spcPct val="90000"/>
            </a:lnSpc>
            <a:spcBef>
              <a:spcPct val="0"/>
            </a:spcBef>
            <a:spcAft>
              <a:spcPct val="15000"/>
            </a:spcAft>
            <a:buChar char="•"/>
          </a:pPr>
          <a:r>
            <a:rPr lang="en-US" sz="1400" kern="1200"/>
            <a:t>WRTR 1312</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Second language</a:t>
          </a:r>
        </a:p>
      </dsp:txBody>
      <dsp:txXfrm>
        <a:off x="158988" y="1542329"/>
        <a:ext cx="1604568" cy="1628096"/>
      </dsp:txXfrm>
    </dsp:sp>
    <dsp:sp modelId="{FE9B894C-E71E-491C-B58E-A47559AC5968}">
      <dsp:nvSpPr>
        <dsp:cNvPr id="0" name=""/>
        <dsp:cNvSpPr/>
      </dsp:nvSpPr>
      <dsp:spPr>
        <a:xfrm>
          <a:off x="99641" y="3466811"/>
          <a:ext cx="1740338"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1312</a:t>
          </a:r>
        </a:p>
        <a:p>
          <a:pPr marL="114300" lvl="1" indent="-114300" algn="l" defTabSz="622300">
            <a:lnSpc>
              <a:spcPct val="90000"/>
            </a:lnSpc>
            <a:spcBef>
              <a:spcPct val="0"/>
            </a:spcBef>
            <a:spcAft>
              <a:spcPct val="15000"/>
            </a:spcAft>
            <a:buChar char="•"/>
          </a:pPr>
          <a:r>
            <a:rPr lang="en-US" sz="1400" kern="1200"/>
            <a:t>STAT 2331</a:t>
          </a:r>
        </a:p>
        <a:p>
          <a:pPr marL="114300" lvl="1" indent="-114300" algn="l" defTabSz="622300">
            <a:lnSpc>
              <a:spcPct val="90000"/>
            </a:lnSpc>
            <a:spcBef>
              <a:spcPct val="0"/>
            </a:spcBef>
            <a:spcAft>
              <a:spcPct val="15000"/>
            </a:spcAft>
            <a:buChar char="•"/>
          </a:pPr>
          <a:r>
            <a:rPr lang="en-US" sz="1400" kern="1200"/>
            <a:t>WRTR 1313</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Second Language</a:t>
          </a:r>
        </a:p>
      </dsp:txBody>
      <dsp:txXfrm>
        <a:off x="150251" y="3517421"/>
        <a:ext cx="1639118" cy="1626716"/>
      </dsp:txXfrm>
    </dsp:sp>
    <dsp:sp modelId="{06850DD8-4563-40ED-B66A-69227236A22B}">
      <dsp:nvSpPr>
        <dsp:cNvPr id="0" name=""/>
        <dsp:cNvSpPr/>
      </dsp:nvSpPr>
      <dsp:spPr>
        <a:xfrm>
          <a:off x="2061036" y="149145"/>
          <a:ext cx="1960827" cy="5432582"/>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Sophomore Year</a:t>
          </a:r>
        </a:p>
      </dsp:txBody>
      <dsp:txXfrm>
        <a:off x="2061036" y="149145"/>
        <a:ext cx="1960827" cy="1629774"/>
      </dsp:txXfrm>
    </dsp:sp>
    <dsp:sp modelId="{E820C9BF-EF1A-450E-BD21-CC3281E1E134}">
      <dsp:nvSpPr>
        <dsp:cNvPr id="0" name=""/>
        <dsp:cNvSpPr/>
      </dsp:nvSpPr>
      <dsp:spPr>
        <a:xfrm>
          <a:off x="2208192" y="1500546"/>
          <a:ext cx="1666516"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3301</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2257003" y="1549357"/>
        <a:ext cx="1568894" cy="1630314"/>
      </dsp:txXfrm>
    </dsp:sp>
    <dsp:sp modelId="{11F27DEB-23B5-47B4-AA80-DCC7B9205CFB}">
      <dsp:nvSpPr>
        <dsp:cNvPr id="0" name=""/>
        <dsp:cNvSpPr/>
      </dsp:nvSpPr>
      <dsp:spPr>
        <a:xfrm>
          <a:off x="2191116" y="3516105"/>
          <a:ext cx="1717718"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3302</a:t>
          </a:r>
        </a:p>
        <a:p>
          <a:pPr marL="114300" lvl="1" indent="-114300" algn="l" defTabSz="622300">
            <a:lnSpc>
              <a:spcPct val="90000"/>
            </a:lnSpc>
            <a:spcBef>
              <a:spcPct val="0"/>
            </a:spcBef>
            <a:spcAft>
              <a:spcPct val="15000"/>
            </a:spcAft>
            <a:buChar char="•"/>
          </a:pPr>
          <a:r>
            <a:rPr lang="en-US" sz="1400" kern="1200"/>
            <a:t>ECO 3355 or ECO 43xx</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Elective </a:t>
          </a:r>
        </a:p>
      </dsp:txBody>
      <dsp:txXfrm>
        <a:off x="2241426" y="3566415"/>
        <a:ext cx="1617098" cy="1627316"/>
      </dsp:txXfrm>
    </dsp:sp>
    <dsp:sp modelId="{BEBAD39A-CBE4-4639-91E2-9B6109D4AE05}">
      <dsp:nvSpPr>
        <dsp:cNvPr id="0" name=""/>
        <dsp:cNvSpPr/>
      </dsp:nvSpPr>
      <dsp:spPr>
        <a:xfrm>
          <a:off x="4144443" y="164218"/>
          <a:ext cx="2020777" cy="5402437"/>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Junior Year</a:t>
          </a:r>
        </a:p>
      </dsp:txBody>
      <dsp:txXfrm>
        <a:off x="4144443" y="164218"/>
        <a:ext cx="2020777" cy="1620731"/>
      </dsp:txXfrm>
    </dsp:sp>
    <dsp:sp modelId="{EEFAAFFB-E77B-41E6-889A-B939E989144E}">
      <dsp:nvSpPr>
        <dsp:cNvPr id="0" name=""/>
        <dsp:cNvSpPr/>
      </dsp:nvSpPr>
      <dsp:spPr>
        <a:xfrm>
          <a:off x="4318377" y="1398791"/>
          <a:ext cx="1655834"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Elective </a:t>
          </a:r>
        </a:p>
      </dsp:txBody>
      <dsp:txXfrm>
        <a:off x="4366875" y="1447289"/>
        <a:ext cx="1558838" cy="1630940"/>
      </dsp:txXfrm>
    </dsp:sp>
    <dsp:sp modelId="{E34C9A89-E2A1-47D6-BEAE-EB4B0666CF61}">
      <dsp:nvSpPr>
        <dsp:cNvPr id="0" name=""/>
        <dsp:cNvSpPr/>
      </dsp:nvSpPr>
      <dsp:spPr>
        <a:xfrm>
          <a:off x="4292776" y="3484026"/>
          <a:ext cx="1724112"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Elective </a:t>
          </a:r>
        </a:p>
        <a:p>
          <a:pPr marL="114300" lvl="1" indent="-114300" algn="l" defTabSz="622300">
            <a:lnSpc>
              <a:spcPct val="90000"/>
            </a:lnSpc>
            <a:spcBef>
              <a:spcPct val="0"/>
            </a:spcBef>
            <a:spcAft>
              <a:spcPct val="15000"/>
            </a:spcAft>
            <a:buChar char="•"/>
          </a:pPr>
          <a:endParaRPr lang="en-US" sz="1400" kern="1200"/>
        </a:p>
      </dsp:txBody>
      <dsp:txXfrm>
        <a:off x="4343274" y="3534524"/>
        <a:ext cx="1623116" cy="1626940"/>
      </dsp:txXfrm>
    </dsp:sp>
    <dsp:sp modelId="{FAF62A70-A604-41D7-A1B5-2D3C6A8EECB7}">
      <dsp:nvSpPr>
        <dsp:cNvPr id="0" name=""/>
        <dsp:cNvSpPr/>
      </dsp:nvSpPr>
      <dsp:spPr>
        <a:xfrm>
          <a:off x="6287800" y="191038"/>
          <a:ext cx="1955450" cy="534879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Senior Year</a:t>
          </a:r>
        </a:p>
      </dsp:txBody>
      <dsp:txXfrm>
        <a:off x="6287800" y="191038"/>
        <a:ext cx="1955450" cy="1604638"/>
      </dsp:txXfrm>
    </dsp:sp>
    <dsp:sp modelId="{B48C3791-280E-40E5-B83F-800EA0AED1B9}">
      <dsp:nvSpPr>
        <dsp:cNvPr id="0" name=""/>
        <dsp:cNvSpPr/>
      </dsp:nvSpPr>
      <dsp:spPr>
        <a:xfrm>
          <a:off x="6431725" y="1367671"/>
          <a:ext cx="1599323"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dsp:txBody>
      <dsp:txXfrm>
        <a:off x="6478568" y="1414514"/>
        <a:ext cx="1505637" cy="1634250"/>
      </dsp:txXfrm>
    </dsp:sp>
    <dsp:sp modelId="{47906FB8-B637-46B7-B119-B3DE335D210B}">
      <dsp:nvSpPr>
        <dsp:cNvPr id="0" name=""/>
        <dsp:cNvSpPr/>
      </dsp:nvSpPr>
      <dsp:spPr>
        <a:xfrm>
          <a:off x="6465864" y="3413645"/>
          <a:ext cx="1599323"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dsp:txBody>
      <dsp:txXfrm>
        <a:off x="6512707" y="3460488"/>
        <a:ext cx="1505637" cy="1634250"/>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B594F2-384D-49C3-905A-099C35EB93A4}">
      <dsp:nvSpPr>
        <dsp:cNvPr id="0" name=""/>
        <dsp:cNvSpPr/>
      </dsp:nvSpPr>
      <dsp:spPr>
        <a:xfrm>
          <a:off x="1177" y="174162"/>
          <a:ext cx="1958928" cy="5166649"/>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Freshman Year</a:t>
          </a:r>
        </a:p>
      </dsp:txBody>
      <dsp:txXfrm>
        <a:off x="1177" y="174162"/>
        <a:ext cx="1958928" cy="1549994"/>
      </dsp:txXfrm>
    </dsp:sp>
    <dsp:sp modelId="{F70067EF-E642-43EB-8D3B-89E9FD05EA7F}">
      <dsp:nvSpPr>
        <dsp:cNvPr id="0" name=""/>
        <dsp:cNvSpPr/>
      </dsp:nvSpPr>
      <dsp:spPr>
        <a:xfrm>
          <a:off x="110286" y="1436186"/>
          <a:ext cx="1723443"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1311</a:t>
          </a:r>
        </a:p>
        <a:p>
          <a:pPr marL="114300" lvl="1" indent="-114300" algn="l" defTabSz="622300">
            <a:lnSpc>
              <a:spcPct val="90000"/>
            </a:lnSpc>
            <a:spcBef>
              <a:spcPct val="0"/>
            </a:spcBef>
            <a:spcAft>
              <a:spcPct val="15000"/>
            </a:spcAft>
            <a:buChar char="•"/>
          </a:pPr>
          <a:r>
            <a:rPr lang="en-US" sz="1400" kern="1200"/>
            <a:t>MATH 1309 or 1337</a:t>
          </a:r>
        </a:p>
        <a:p>
          <a:pPr marL="114300" lvl="1" indent="-114300" algn="l" defTabSz="622300">
            <a:lnSpc>
              <a:spcPct val="90000"/>
            </a:lnSpc>
            <a:spcBef>
              <a:spcPct val="0"/>
            </a:spcBef>
            <a:spcAft>
              <a:spcPct val="15000"/>
            </a:spcAft>
            <a:buChar char="•"/>
          </a:pPr>
          <a:r>
            <a:rPr lang="en-US" sz="1400" kern="1200"/>
            <a:t>WRTR 1312</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Second language</a:t>
          </a:r>
        </a:p>
      </dsp:txBody>
      <dsp:txXfrm>
        <a:off x="158989" y="1484889"/>
        <a:ext cx="1626037" cy="1565434"/>
      </dsp:txXfrm>
    </dsp:sp>
    <dsp:sp modelId="{FE9B894C-E71E-491C-B58E-A47559AC5968}">
      <dsp:nvSpPr>
        <dsp:cNvPr id="0" name=""/>
        <dsp:cNvSpPr/>
      </dsp:nvSpPr>
      <dsp:spPr>
        <a:xfrm>
          <a:off x="100754" y="3336206"/>
          <a:ext cx="1759775"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1312</a:t>
          </a:r>
        </a:p>
        <a:p>
          <a:pPr marL="114300" lvl="1" indent="-114300" algn="l" defTabSz="622300">
            <a:lnSpc>
              <a:spcPct val="90000"/>
            </a:lnSpc>
            <a:spcBef>
              <a:spcPct val="0"/>
            </a:spcBef>
            <a:spcAft>
              <a:spcPct val="15000"/>
            </a:spcAft>
            <a:buChar char="•"/>
          </a:pPr>
          <a:r>
            <a:rPr lang="en-US" sz="1400" kern="1200"/>
            <a:t>STAT 2331</a:t>
          </a:r>
        </a:p>
        <a:p>
          <a:pPr marL="114300" lvl="1" indent="-114300" algn="l" defTabSz="622300">
            <a:lnSpc>
              <a:spcPct val="90000"/>
            </a:lnSpc>
            <a:spcBef>
              <a:spcPct val="0"/>
            </a:spcBef>
            <a:spcAft>
              <a:spcPct val="15000"/>
            </a:spcAft>
            <a:buChar char="•"/>
          </a:pPr>
          <a:r>
            <a:rPr lang="en-US" sz="1400" kern="1200"/>
            <a:t>MATH 1338</a:t>
          </a:r>
        </a:p>
        <a:p>
          <a:pPr marL="114300" lvl="1" indent="-114300" algn="l" defTabSz="622300">
            <a:lnSpc>
              <a:spcPct val="90000"/>
            </a:lnSpc>
            <a:spcBef>
              <a:spcPct val="0"/>
            </a:spcBef>
            <a:spcAft>
              <a:spcPct val="15000"/>
            </a:spcAft>
            <a:buChar char="•"/>
          </a:pPr>
          <a:r>
            <a:rPr lang="en-US" sz="1400" kern="1200"/>
            <a:t>WRTR 1313</a:t>
          </a:r>
        </a:p>
        <a:p>
          <a:pPr marL="114300" lvl="1" indent="-114300" algn="l" defTabSz="622300">
            <a:lnSpc>
              <a:spcPct val="90000"/>
            </a:lnSpc>
            <a:spcBef>
              <a:spcPct val="0"/>
            </a:spcBef>
            <a:spcAft>
              <a:spcPct val="15000"/>
            </a:spcAft>
            <a:buChar char="•"/>
          </a:pPr>
          <a:r>
            <a:rPr lang="en-US" sz="1400" kern="1200"/>
            <a:t>Second Language</a:t>
          </a:r>
        </a:p>
      </dsp:txBody>
      <dsp:txXfrm>
        <a:off x="149457" y="3384909"/>
        <a:ext cx="1662369" cy="1565434"/>
      </dsp:txXfrm>
    </dsp:sp>
    <dsp:sp modelId="{06850DD8-4563-40ED-B66A-69227236A22B}">
      <dsp:nvSpPr>
        <dsp:cNvPr id="0" name=""/>
        <dsp:cNvSpPr/>
      </dsp:nvSpPr>
      <dsp:spPr>
        <a:xfrm>
          <a:off x="2084054" y="143527"/>
          <a:ext cx="1982727" cy="5227920"/>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Sophomore Year</a:t>
          </a:r>
        </a:p>
      </dsp:txBody>
      <dsp:txXfrm>
        <a:off x="2084054" y="143527"/>
        <a:ext cx="1982727" cy="1568376"/>
      </dsp:txXfrm>
    </dsp:sp>
    <dsp:sp modelId="{E820C9BF-EF1A-450E-BD21-CC3281E1E134}">
      <dsp:nvSpPr>
        <dsp:cNvPr id="0" name=""/>
        <dsp:cNvSpPr/>
      </dsp:nvSpPr>
      <dsp:spPr>
        <a:xfrm>
          <a:off x="2232853" y="1444016"/>
          <a:ext cx="1685128"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3301</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2281556" y="1492719"/>
        <a:ext cx="1587722" cy="1565434"/>
      </dsp:txXfrm>
    </dsp:sp>
    <dsp:sp modelId="{11F27DEB-23B5-47B4-AA80-DCC7B9205CFB}">
      <dsp:nvSpPr>
        <dsp:cNvPr id="0" name=""/>
        <dsp:cNvSpPr/>
      </dsp:nvSpPr>
      <dsp:spPr>
        <a:xfrm>
          <a:off x="2215587" y="3383643"/>
          <a:ext cx="1736902"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3302</a:t>
          </a:r>
        </a:p>
        <a:p>
          <a:pPr marL="114300" lvl="1" indent="-114300" algn="l" defTabSz="622300">
            <a:lnSpc>
              <a:spcPct val="90000"/>
            </a:lnSpc>
            <a:spcBef>
              <a:spcPct val="0"/>
            </a:spcBef>
            <a:spcAft>
              <a:spcPct val="15000"/>
            </a:spcAft>
            <a:buChar char="•"/>
          </a:pPr>
          <a:r>
            <a:rPr lang="en-US" sz="1400" kern="1200"/>
            <a:t>ECO 3355 or ECO 43xx</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 </a:t>
          </a:r>
        </a:p>
      </dsp:txBody>
      <dsp:txXfrm>
        <a:off x="2264290" y="3432346"/>
        <a:ext cx="1639496" cy="1565434"/>
      </dsp:txXfrm>
    </dsp:sp>
    <dsp:sp modelId="{BEBAD39A-CBE4-4639-91E2-9B6109D4AE05}">
      <dsp:nvSpPr>
        <dsp:cNvPr id="0" name=""/>
        <dsp:cNvSpPr/>
      </dsp:nvSpPr>
      <dsp:spPr>
        <a:xfrm>
          <a:off x="4190730" y="158031"/>
          <a:ext cx="2043346" cy="5198911"/>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Junior Year</a:t>
          </a:r>
        </a:p>
      </dsp:txBody>
      <dsp:txXfrm>
        <a:off x="4190730" y="158031"/>
        <a:ext cx="2043346" cy="1559673"/>
      </dsp:txXfrm>
    </dsp:sp>
    <dsp:sp modelId="{EEFAAFFB-E77B-41E6-889A-B939E989144E}">
      <dsp:nvSpPr>
        <dsp:cNvPr id="0" name=""/>
        <dsp:cNvSpPr/>
      </dsp:nvSpPr>
      <dsp:spPr>
        <a:xfrm>
          <a:off x="4366606" y="1346094"/>
          <a:ext cx="1674327"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4350</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Elective </a:t>
          </a:r>
        </a:p>
      </dsp:txBody>
      <dsp:txXfrm>
        <a:off x="4415309" y="1394797"/>
        <a:ext cx="1576921" cy="1565434"/>
      </dsp:txXfrm>
    </dsp:sp>
    <dsp:sp modelId="{E34C9A89-E2A1-47D6-BEAE-EB4B0666CF61}">
      <dsp:nvSpPr>
        <dsp:cNvPr id="0" name=""/>
        <dsp:cNvSpPr/>
      </dsp:nvSpPr>
      <dsp:spPr>
        <a:xfrm>
          <a:off x="4340719" y="3352773"/>
          <a:ext cx="1743367"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Elective </a:t>
          </a:r>
        </a:p>
        <a:p>
          <a:pPr marL="114300" lvl="1" indent="-114300" algn="l" defTabSz="622300">
            <a:lnSpc>
              <a:spcPct val="90000"/>
            </a:lnSpc>
            <a:spcBef>
              <a:spcPct val="0"/>
            </a:spcBef>
            <a:spcAft>
              <a:spcPct val="15000"/>
            </a:spcAft>
            <a:buChar char="•"/>
          </a:pPr>
          <a:endParaRPr lang="en-US" sz="1400" kern="1200"/>
        </a:p>
      </dsp:txBody>
      <dsp:txXfrm>
        <a:off x="4389422" y="3401476"/>
        <a:ext cx="1645961" cy="1565434"/>
      </dsp:txXfrm>
    </dsp:sp>
    <dsp:sp modelId="{FAF62A70-A604-41D7-A1B5-2D3C6A8EECB7}">
      <dsp:nvSpPr>
        <dsp:cNvPr id="0" name=""/>
        <dsp:cNvSpPr/>
      </dsp:nvSpPr>
      <dsp:spPr>
        <a:xfrm>
          <a:off x="6358024" y="183841"/>
          <a:ext cx="1977289" cy="5147291"/>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Senior Year</a:t>
          </a:r>
        </a:p>
      </dsp:txBody>
      <dsp:txXfrm>
        <a:off x="6358024" y="183841"/>
        <a:ext cx="1977289" cy="1544187"/>
      </dsp:txXfrm>
    </dsp:sp>
    <dsp:sp modelId="{B48C3791-280E-40E5-B83F-800EA0AED1B9}">
      <dsp:nvSpPr>
        <dsp:cNvPr id="0" name=""/>
        <dsp:cNvSpPr/>
      </dsp:nvSpPr>
      <dsp:spPr>
        <a:xfrm>
          <a:off x="6503556" y="1316146"/>
          <a:ext cx="1617185"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dsp:txBody>
      <dsp:txXfrm>
        <a:off x="6550922" y="1363512"/>
        <a:ext cx="1522453" cy="1568108"/>
      </dsp:txXfrm>
    </dsp:sp>
    <dsp:sp modelId="{47906FB8-B637-46B7-B119-B3DE335D210B}">
      <dsp:nvSpPr>
        <dsp:cNvPr id="0" name=""/>
        <dsp:cNvSpPr/>
      </dsp:nvSpPr>
      <dsp:spPr>
        <a:xfrm>
          <a:off x="6538076" y="3285043"/>
          <a:ext cx="1617185"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dsp:txBody>
      <dsp:txXfrm>
        <a:off x="6585442" y="3332409"/>
        <a:ext cx="1522453" cy="1568108"/>
      </dsp:txXfrm>
    </dsp:sp>
  </dsp:spTree>
</dsp:drawing>
</file>

<file path=xl/diagrams/layout1.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layout2.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layout3.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hyperlink" Target="https://www.smu.edu/Dedman/Academics/Departments/Economics/Undergraduate/Academic-Advising/Sample-4-Year-Plans" TargetMode="Externa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4.xml.rels><?xml version="1.0" encoding="UTF-8" standalone="yes"?>
<Relationships xmlns="http://schemas.openxmlformats.org/package/2006/relationships"><Relationship Id="rId3" Type="http://schemas.openxmlformats.org/officeDocument/2006/relationships/diagramLayout" Target="../diagrams/layout2.xml"/><Relationship Id="rId2" Type="http://schemas.openxmlformats.org/officeDocument/2006/relationships/diagramData" Target="../diagrams/data2.xml"/><Relationship Id="rId1" Type="http://schemas.openxmlformats.org/officeDocument/2006/relationships/hyperlink" Target="https://www.smu.edu/Dedman/Academics/Departments/Economics/Undergraduate/Academic-Advising/Sample-4-Year-Plans" TargetMode="External"/><Relationship Id="rId6" Type="http://schemas.microsoft.com/office/2007/relationships/diagramDrawing" Target="../diagrams/drawing2.xml"/><Relationship Id="rId5" Type="http://schemas.openxmlformats.org/officeDocument/2006/relationships/diagramColors" Target="../diagrams/colors2.xml"/><Relationship Id="rId4" Type="http://schemas.openxmlformats.org/officeDocument/2006/relationships/diagramQuickStyle" Target="../diagrams/quickStyle2.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drawing1.xml><?xml version="1.0" encoding="utf-8"?>
<xdr:wsDr xmlns:xdr="http://schemas.openxmlformats.org/drawingml/2006/spreadsheetDrawing" xmlns:a="http://schemas.openxmlformats.org/drawingml/2006/main">
  <xdr:twoCellAnchor>
    <xdr:from>
      <xdr:col>14</xdr:col>
      <xdr:colOff>105772</xdr:colOff>
      <xdr:row>0</xdr:row>
      <xdr:rowOff>57150</xdr:rowOff>
    </xdr:from>
    <xdr:to>
      <xdr:col>17</xdr:col>
      <xdr:colOff>257175</xdr:colOff>
      <xdr:row>25</xdr:row>
      <xdr:rowOff>9525</xdr:rowOff>
    </xdr:to>
    <xdr:pic>
      <xdr:nvPicPr>
        <xdr:cNvPr id="2" name="Picture 1">
          <a:extLst>
            <a:ext uri="{FF2B5EF4-FFF2-40B4-BE49-F238E27FC236}">
              <a16:creationId xmlns:a16="http://schemas.microsoft.com/office/drawing/2014/main" id="{AE4E46BE-3DD7-9C96-6633-950BA3AD5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11697" y="57150"/>
          <a:ext cx="1875428" cy="514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214989</xdr:colOff>
      <xdr:row>8</xdr:row>
      <xdr:rowOff>195354</xdr:rowOff>
    </xdr:from>
    <xdr:to>
      <xdr:col>14</xdr:col>
      <xdr:colOff>552716</xdr:colOff>
      <xdr:row>9</xdr:row>
      <xdr:rowOff>116686</xdr:rowOff>
    </xdr:to>
    <xdr:sp macro="" textlink="">
      <xdr:nvSpPr>
        <xdr:cNvPr id="3" name="Arrow: Down 2">
          <a:extLst>
            <a:ext uri="{FF2B5EF4-FFF2-40B4-BE49-F238E27FC236}">
              <a16:creationId xmlns:a16="http://schemas.microsoft.com/office/drawing/2014/main" id="{3C812D3D-716D-4AF6-939E-FED4BD6B6A8D}"/>
            </a:ext>
          </a:extLst>
        </xdr:cNvPr>
        <xdr:cNvSpPr/>
      </xdr:nvSpPr>
      <xdr:spPr>
        <a:xfrm rot="7924810" flipH="1">
          <a:off x="7962224" y="401494"/>
          <a:ext cx="121357" cy="3671477"/>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28574</xdr:colOff>
      <xdr:row>6</xdr:row>
      <xdr:rowOff>152754</xdr:rowOff>
    </xdr:from>
    <xdr:to>
      <xdr:col>14</xdr:col>
      <xdr:colOff>7275</xdr:colOff>
      <xdr:row>27</xdr:row>
      <xdr:rowOff>152400</xdr:rowOff>
    </xdr:to>
    <xdr:pic>
      <xdr:nvPicPr>
        <xdr:cNvPr id="2" name="Picture 1">
          <a:extLst>
            <a:ext uri="{FF2B5EF4-FFF2-40B4-BE49-F238E27FC236}">
              <a16:creationId xmlns:a16="http://schemas.microsoft.com/office/drawing/2014/main" id="{BB78A8AC-6A28-2185-2B18-70DACF52D1B2}"/>
            </a:ext>
          </a:extLst>
        </xdr:cNvPr>
        <xdr:cNvPicPr>
          <a:picLocks noChangeAspect="1"/>
        </xdr:cNvPicPr>
      </xdr:nvPicPr>
      <xdr:blipFill>
        <a:blip xmlns:r="http://schemas.openxmlformats.org/officeDocument/2006/relationships" r:embed="rId1"/>
        <a:stretch>
          <a:fillRect/>
        </a:stretch>
      </xdr:blipFill>
      <xdr:spPr>
        <a:xfrm>
          <a:off x="800099" y="1371954"/>
          <a:ext cx="7293901" cy="4000146"/>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4</xdr:col>
      <xdr:colOff>57151</xdr:colOff>
      <xdr:row>33</xdr:row>
      <xdr:rowOff>85725</xdr:rowOff>
    </xdr:from>
    <xdr:to>
      <xdr:col>11</xdr:col>
      <xdr:colOff>190501</xdr:colOff>
      <xdr:row>50</xdr:row>
      <xdr:rowOff>152056</xdr:rowOff>
    </xdr:to>
    <xdr:pic>
      <xdr:nvPicPr>
        <xdr:cNvPr id="3" name="Picture 2">
          <a:extLst>
            <a:ext uri="{FF2B5EF4-FFF2-40B4-BE49-F238E27FC236}">
              <a16:creationId xmlns:a16="http://schemas.microsoft.com/office/drawing/2014/main" id="{9AB3A2A8-494E-3C88-1C3B-ECE19F744A6E}"/>
            </a:ext>
          </a:extLst>
        </xdr:cNvPr>
        <xdr:cNvPicPr>
          <a:picLocks noChangeAspect="1"/>
        </xdr:cNvPicPr>
      </xdr:nvPicPr>
      <xdr:blipFill>
        <a:blip xmlns:r="http://schemas.openxmlformats.org/officeDocument/2006/relationships" r:embed="rId2"/>
        <a:stretch>
          <a:fillRect/>
        </a:stretch>
      </xdr:blipFill>
      <xdr:spPr>
        <a:xfrm>
          <a:off x="2047876" y="6467475"/>
          <a:ext cx="4400550" cy="3304831"/>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190500</xdr:colOff>
      <xdr:row>48</xdr:row>
      <xdr:rowOff>108857</xdr:rowOff>
    </xdr:from>
    <xdr:to>
      <xdr:col>15</xdr:col>
      <xdr:colOff>503465</xdr:colOff>
      <xdr:row>50</xdr:row>
      <xdr:rowOff>130628</xdr:rowOff>
    </xdr:to>
    <xdr:sp macro="" textlink="">
      <xdr:nvSpPr>
        <xdr:cNvPr id="2" name="Flowchart: Process 1">
          <a:extLst>
            <a:ext uri="{FF2B5EF4-FFF2-40B4-BE49-F238E27FC236}">
              <a16:creationId xmlns:a16="http://schemas.microsoft.com/office/drawing/2014/main" id="{79AC12CA-2F7B-4477-8078-D04310D08ED9}"/>
            </a:ext>
          </a:extLst>
        </xdr:cNvPr>
        <xdr:cNvSpPr/>
      </xdr:nvSpPr>
      <xdr:spPr>
        <a:xfrm>
          <a:off x="6313714" y="312964"/>
          <a:ext cx="2762251" cy="402771"/>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000"/>
            <a:t>ECO BSFA</a:t>
          </a:r>
        </a:p>
      </xdr:txBody>
    </xdr:sp>
    <xdr:clientData/>
  </xdr:twoCellAnchor>
  <xdr:twoCellAnchor>
    <xdr:from>
      <xdr:col>7</xdr:col>
      <xdr:colOff>260173</xdr:colOff>
      <xdr:row>47</xdr:row>
      <xdr:rowOff>0</xdr:rowOff>
    </xdr:from>
    <xdr:to>
      <xdr:col>8</xdr:col>
      <xdr:colOff>29485</xdr:colOff>
      <xdr:row>78</xdr:row>
      <xdr:rowOff>125414</xdr:rowOff>
    </xdr:to>
    <xdr:sp macro="" textlink="">
      <xdr:nvSpPr>
        <xdr:cNvPr id="3" name="Arrow: Down 2">
          <a:extLst>
            <a:ext uri="{FF2B5EF4-FFF2-40B4-BE49-F238E27FC236}">
              <a16:creationId xmlns:a16="http://schemas.microsoft.com/office/drawing/2014/main" id="{747A9C56-A7CF-4CAA-B7E8-8181A92FF9A2}"/>
            </a:ext>
          </a:extLst>
        </xdr:cNvPr>
        <xdr:cNvSpPr/>
      </xdr:nvSpPr>
      <xdr:spPr>
        <a:xfrm rot="2391104">
          <a:off x="4527373" y="625777"/>
          <a:ext cx="378912" cy="6252862"/>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270782</xdr:colOff>
      <xdr:row>53</xdr:row>
      <xdr:rowOff>174171</xdr:rowOff>
    </xdr:from>
    <xdr:to>
      <xdr:col>17</xdr:col>
      <xdr:colOff>508907</xdr:colOff>
      <xdr:row>58</xdr:row>
      <xdr:rowOff>69396</xdr:rowOff>
    </xdr:to>
    <xdr:sp macro="" textlink="">
      <xdr:nvSpPr>
        <xdr:cNvPr id="4" name="Flowchart: Process 3">
          <a:extLst>
            <a:ext uri="{FF2B5EF4-FFF2-40B4-BE49-F238E27FC236}">
              <a16:creationId xmlns:a16="http://schemas.microsoft.com/office/drawing/2014/main" id="{20E521EB-1B18-42F5-A323-D3D09A78AED1}"/>
            </a:ext>
          </a:extLst>
        </xdr:cNvPr>
        <xdr:cNvSpPr/>
      </xdr:nvSpPr>
      <xdr:spPr>
        <a:xfrm>
          <a:off x="7006318" y="1330778"/>
          <a:ext cx="3299732" cy="847725"/>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3301:</a:t>
          </a:r>
          <a:r>
            <a:rPr lang="en-US" sz="1550" baseline="0"/>
            <a:t> </a:t>
          </a:r>
          <a:r>
            <a:rPr lang="en-US" sz="1550"/>
            <a:t>Intermediate Microeconomics?</a:t>
          </a:r>
        </a:p>
      </xdr:txBody>
    </xdr:sp>
    <xdr:clientData/>
  </xdr:twoCellAnchor>
  <xdr:twoCellAnchor>
    <xdr:from>
      <xdr:col>3</xdr:col>
      <xdr:colOff>336564</xdr:colOff>
      <xdr:row>83</xdr:row>
      <xdr:rowOff>62428</xdr:rowOff>
    </xdr:from>
    <xdr:to>
      <xdr:col>4</xdr:col>
      <xdr:colOff>43011</xdr:colOff>
      <xdr:row>89</xdr:row>
      <xdr:rowOff>25639</xdr:rowOff>
    </xdr:to>
    <xdr:sp macro="" textlink="">
      <xdr:nvSpPr>
        <xdr:cNvPr id="5" name="Arrow: Down 4">
          <a:extLst>
            <a:ext uri="{FF2B5EF4-FFF2-40B4-BE49-F238E27FC236}">
              <a16:creationId xmlns:a16="http://schemas.microsoft.com/office/drawing/2014/main" id="{FEE94FD0-0803-41EB-AD97-2565A111A5EE}"/>
            </a:ext>
          </a:extLst>
        </xdr:cNvPr>
        <xdr:cNvSpPr/>
      </xdr:nvSpPr>
      <xdr:spPr>
        <a:xfrm rot="777154">
          <a:off x="1561207" y="6934035"/>
          <a:ext cx="318768" cy="111981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292453</xdr:colOff>
      <xdr:row>82</xdr:row>
      <xdr:rowOff>170650</xdr:rowOff>
    </xdr:from>
    <xdr:to>
      <xdr:col>6</xdr:col>
      <xdr:colOff>135397</xdr:colOff>
      <xdr:row>84</xdr:row>
      <xdr:rowOff>142848</xdr:rowOff>
    </xdr:to>
    <xdr:sp macro="" textlink="">
      <xdr:nvSpPr>
        <xdr:cNvPr id="6" name="Arrow: Down 5">
          <a:extLst>
            <a:ext uri="{FF2B5EF4-FFF2-40B4-BE49-F238E27FC236}">
              <a16:creationId xmlns:a16="http://schemas.microsoft.com/office/drawing/2014/main" id="{93318479-3114-47ED-B582-E5FABD6E1CE7}"/>
            </a:ext>
          </a:extLst>
        </xdr:cNvPr>
        <xdr:cNvSpPr/>
      </xdr:nvSpPr>
      <xdr:spPr>
        <a:xfrm rot="18653126">
          <a:off x="2792773" y="6800723"/>
          <a:ext cx="353198" cy="45526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20413</xdr:colOff>
      <xdr:row>89</xdr:row>
      <xdr:rowOff>39462</xdr:rowOff>
    </xdr:from>
    <xdr:to>
      <xdr:col>4</xdr:col>
      <xdr:colOff>68038</xdr:colOff>
      <xdr:row>91</xdr:row>
      <xdr:rowOff>54430</xdr:rowOff>
    </xdr:to>
    <xdr:sp macro="" textlink="">
      <xdr:nvSpPr>
        <xdr:cNvPr id="7" name="Flowchart: Process 6">
          <a:extLst>
            <a:ext uri="{FF2B5EF4-FFF2-40B4-BE49-F238E27FC236}">
              <a16:creationId xmlns:a16="http://schemas.microsoft.com/office/drawing/2014/main" id="{5EE2803C-EECC-46B7-9909-8ED547D29A1D}"/>
            </a:ext>
          </a:extLst>
        </xdr:cNvPr>
        <xdr:cNvSpPr/>
      </xdr:nvSpPr>
      <xdr:spPr>
        <a:xfrm>
          <a:off x="1245056" y="8067676"/>
          <a:ext cx="659946" cy="409575"/>
        </a:xfrm>
        <a:prstGeom prst="flowChartProcess">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clientData/>
  </xdr:twoCellAnchor>
  <xdr:twoCellAnchor>
    <xdr:from>
      <xdr:col>6</xdr:col>
      <xdr:colOff>115663</xdr:colOff>
      <xdr:row>84</xdr:row>
      <xdr:rowOff>76200</xdr:rowOff>
    </xdr:from>
    <xdr:to>
      <xdr:col>7</xdr:col>
      <xdr:colOff>96612</xdr:colOff>
      <xdr:row>86</xdr:row>
      <xdr:rowOff>43543</xdr:rowOff>
    </xdr:to>
    <xdr:sp macro="" textlink="">
      <xdr:nvSpPr>
        <xdr:cNvPr id="8" name="Flowchart: Process 7">
          <a:extLst>
            <a:ext uri="{FF2B5EF4-FFF2-40B4-BE49-F238E27FC236}">
              <a16:creationId xmlns:a16="http://schemas.microsoft.com/office/drawing/2014/main" id="{5B90CB11-A711-4D88-B08D-EE463547308B}"/>
            </a:ext>
          </a:extLst>
        </xdr:cNvPr>
        <xdr:cNvSpPr/>
      </xdr:nvSpPr>
      <xdr:spPr>
        <a:xfrm>
          <a:off x="3177270" y="7138307"/>
          <a:ext cx="593271" cy="361950"/>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clientData/>
  </xdr:twoCellAnchor>
  <xdr:twoCellAnchor>
    <xdr:from>
      <xdr:col>13</xdr:col>
      <xdr:colOff>54428</xdr:colOff>
      <xdr:row>68</xdr:row>
      <xdr:rowOff>172811</xdr:rowOff>
    </xdr:from>
    <xdr:to>
      <xdr:col>18</xdr:col>
      <xdr:colOff>272143</xdr:colOff>
      <xdr:row>73</xdr:row>
      <xdr:rowOff>108857</xdr:rowOff>
    </xdr:to>
    <xdr:sp macro="" textlink="">
      <xdr:nvSpPr>
        <xdr:cNvPr id="9" name="Flowchart: Process 8">
          <a:extLst>
            <a:ext uri="{FF2B5EF4-FFF2-40B4-BE49-F238E27FC236}">
              <a16:creationId xmlns:a16="http://schemas.microsoft.com/office/drawing/2014/main" id="{14E1F6B8-FFBC-4491-9B5B-836422BF4835}"/>
            </a:ext>
          </a:extLst>
        </xdr:cNvPr>
        <xdr:cNvSpPr/>
      </xdr:nvSpPr>
      <xdr:spPr>
        <a:xfrm>
          <a:off x="7402285" y="4186918"/>
          <a:ext cx="3279322" cy="888546"/>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3302:  Intermediate Macroeconomics and/or</a:t>
          </a:r>
          <a:r>
            <a:rPr lang="en-US" sz="1550" baseline="0"/>
            <a:t> advanced ECO elective(s)</a:t>
          </a:r>
          <a:endParaRPr lang="en-US" sz="1550"/>
        </a:p>
      </xdr:txBody>
    </xdr:sp>
    <xdr:clientData/>
  </xdr:twoCellAnchor>
  <xdr:twoCellAnchor>
    <xdr:from>
      <xdr:col>3</xdr:col>
      <xdr:colOff>99401</xdr:colOff>
      <xdr:row>91</xdr:row>
      <xdr:rowOff>135837</xdr:rowOff>
    </xdr:from>
    <xdr:to>
      <xdr:col>3</xdr:col>
      <xdr:colOff>483824</xdr:colOff>
      <xdr:row>94</xdr:row>
      <xdr:rowOff>75940</xdr:rowOff>
    </xdr:to>
    <xdr:sp macro="" textlink="">
      <xdr:nvSpPr>
        <xdr:cNvPr id="10" name="Arrow: Down 9">
          <a:extLst>
            <a:ext uri="{FF2B5EF4-FFF2-40B4-BE49-F238E27FC236}">
              <a16:creationId xmlns:a16="http://schemas.microsoft.com/office/drawing/2014/main" id="{E7A7714E-52E6-4E3A-AEAB-186823245022}"/>
            </a:ext>
          </a:extLst>
        </xdr:cNvPr>
        <xdr:cNvSpPr/>
      </xdr:nvSpPr>
      <xdr:spPr>
        <a:xfrm rot="800414">
          <a:off x="1324044" y="8558658"/>
          <a:ext cx="384423" cy="511603"/>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254453</xdr:colOff>
      <xdr:row>64</xdr:row>
      <xdr:rowOff>63955</xdr:rowOff>
    </xdr:from>
    <xdr:to>
      <xdr:col>18</xdr:col>
      <xdr:colOff>435427</xdr:colOff>
      <xdr:row>66</xdr:row>
      <xdr:rowOff>44905</xdr:rowOff>
    </xdr:to>
    <xdr:sp macro="" textlink="">
      <xdr:nvSpPr>
        <xdr:cNvPr id="11" name="Flowchart: Process 10">
          <a:extLst>
            <a:ext uri="{FF2B5EF4-FFF2-40B4-BE49-F238E27FC236}">
              <a16:creationId xmlns:a16="http://schemas.microsoft.com/office/drawing/2014/main" id="{5EABB6AB-A897-487F-9EC0-B8C09934B6EF}"/>
            </a:ext>
          </a:extLst>
        </xdr:cNvPr>
        <xdr:cNvSpPr/>
      </xdr:nvSpPr>
      <xdr:spPr>
        <a:xfrm>
          <a:off x="9439274" y="3316062"/>
          <a:ext cx="1405617" cy="361950"/>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3301</a:t>
          </a:r>
        </a:p>
      </xdr:txBody>
    </xdr:sp>
    <xdr:clientData/>
  </xdr:twoCellAnchor>
  <xdr:twoCellAnchor>
    <xdr:from>
      <xdr:col>6</xdr:col>
      <xdr:colOff>198986</xdr:colOff>
      <xdr:row>86</xdr:row>
      <xdr:rowOff>77789</xdr:rowOff>
    </xdr:from>
    <xdr:to>
      <xdr:col>6</xdr:col>
      <xdr:colOff>569479</xdr:colOff>
      <xdr:row>88</xdr:row>
      <xdr:rowOff>85977</xdr:rowOff>
    </xdr:to>
    <xdr:sp macro="" textlink="">
      <xdr:nvSpPr>
        <xdr:cNvPr id="12" name="Arrow: Down 11">
          <a:extLst>
            <a:ext uri="{FF2B5EF4-FFF2-40B4-BE49-F238E27FC236}">
              <a16:creationId xmlns:a16="http://schemas.microsoft.com/office/drawing/2014/main" id="{7F95A968-5728-49A1-A4DF-B07ACDF808EC}"/>
            </a:ext>
          </a:extLst>
        </xdr:cNvPr>
        <xdr:cNvSpPr/>
      </xdr:nvSpPr>
      <xdr:spPr>
        <a:xfrm rot="21283795">
          <a:off x="3260593" y="7534503"/>
          <a:ext cx="370493" cy="38918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127799</xdr:colOff>
      <xdr:row>50</xdr:row>
      <xdr:rowOff>190499</xdr:rowOff>
    </xdr:from>
    <xdr:to>
      <xdr:col>14</xdr:col>
      <xdr:colOff>476250</xdr:colOff>
      <xdr:row>53</xdr:row>
      <xdr:rowOff>96595</xdr:rowOff>
    </xdr:to>
    <xdr:sp macro="" textlink="">
      <xdr:nvSpPr>
        <xdr:cNvPr id="13" name="Arrow: Down 12">
          <a:extLst>
            <a:ext uri="{FF2B5EF4-FFF2-40B4-BE49-F238E27FC236}">
              <a16:creationId xmlns:a16="http://schemas.microsoft.com/office/drawing/2014/main" id="{C2CC122C-2490-4276-A54F-A0826E8AD572}"/>
            </a:ext>
          </a:extLst>
        </xdr:cNvPr>
        <xdr:cNvSpPr/>
      </xdr:nvSpPr>
      <xdr:spPr>
        <a:xfrm>
          <a:off x="8087978" y="775606"/>
          <a:ext cx="348451" cy="477596"/>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285750</xdr:colOff>
      <xdr:row>64</xdr:row>
      <xdr:rowOff>86936</xdr:rowOff>
    </xdr:from>
    <xdr:to>
      <xdr:col>11</xdr:col>
      <xdr:colOff>217714</xdr:colOff>
      <xdr:row>73</xdr:row>
      <xdr:rowOff>27214</xdr:rowOff>
    </xdr:to>
    <xdr:sp macro="" textlink="">
      <xdr:nvSpPr>
        <xdr:cNvPr id="14" name="Flowchart: Process 13">
          <a:extLst>
            <a:ext uri="{FF2B5EF4-FFF2-40B4-BE49-F238E27FC236}">
              <a16:creationId xmlns:a16="http://schemas.microsoft.com/office/drawing/2014/main" id="{22B92E1A-748C-4805-8073-0DAF4FA91C60}"/>
            </a:ext>
          </a:extLst>
        </xdr:cNvPr>
        <xdr:cNvSpPr/>
      </xdr:nvSpPr>
      <xdr:spPr>
        <a:xfrm>
          <a:off x="4572000" y="3339043"/>
          <a:ext cx="1768928" cy="1654778"/>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3355:</a:t>
          </a:r>
          <a:r>
            <a:rPr lang="en-US" sz="1550" baseline="0"/>
            <a:t> </a:t>
          </a:r>
          <a:r>
            <a:rPr lang="en-US" sz="1550"/>
            <a:t>Money and Banking?</a:t>
          </a:r>
        </a:p>
      </xdr:txBody>
    </xdr:sp>
    <xdr:clientData/>
  </xdr:twoCellAnchor>
  <xdr:twoCellAnchor>
    <xdr:from>
      <xdr:col>13</xdr:col>
      <xdr:colOff>431709</xdr:colOff>
      <xdr:row>58</xdr:row>
      <xdr:rowOff>120139</xdr:rowOff>
    </xdr:from>
    <xdr:to>
      <xdr:col>14</xdr:col>
      <xdr:colOff>198561</xdr:colOff>
      <xdr:row>62</xdr:row>
      <xdr:rowOff>52867</xdr:rowOff>
    </xdr:to>
    <xdr:sp macro="" textlink="">
      <xdr:nvSpPr>
        <xdr:cNvPr id="15" name="Arrow: Down 14">
          <a:extLst>
            <a:ext uri="{FF2B5EF4-FFF2-40B4-BE49-F238E27FC236}">
              <a16:creationId xmlns:a16="http://schemas.microsoft.com/office/drawing/2014/main" id="{D10F8E7E-AB87-4755-921F-BAD3A5893D7F}"/>
            </a:ext>
          </a:extLst>
        </xdr:cNvPr>
        <xdr:cNvSpPr/>
      </xdr:nvSpPr>
      <xdr:spPr>
        <a:xfrm rot="1312370">
          <a:off x="7779566" y="2229246"/>
          <a:ext cx="379174" cy="69472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574054</xdr:colOff>
      <xdr:row>58</xdr:row>
      <xdr:rowOff>139343</xdr:rowOff>
    </xdr:from>
    <xdr:to>
      <xdr:col>17</xdr:col>
      <xdr:colOff>450727</xdr:colOff>
      <xdr:row>60</xdr:row>
      <xdr:rowOff>51703</xdr:rowOff>
    </xdr:to>
    <xdr:sp macro="" textlink="">
      <xdr:nvSpPr>
        <xdr:cNvPr id="16" name="Arrow: Down 15">
          <a:extLst>
            <a:ext uri="{FF2B5EF4-FFF2-40B4-BE49-F238E27FC236}">
              <a16:creationId xmlns:a16="http://schemas.microsoft.com/office/drawing/2014/main" id="{9E523F2B-46EA-4E16-9341-D5408C797D65}"/>
            </a:ext>
          </a:extLst>
        </xdr:cNvPr>
        <xdr:cNvSpPr/>
      </xdr:nvSpPr>
      <xdr:spPr>
        <a:xfrm rot="19862923">
          <a:off x="9758875" y="2248450"/>
          <a:ext cx="488995" cy="293360"/>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165250</xdr:colOff>
      <xdr:row>62</xdr:row>
      <xdr:rowOff>70001</xdr:rowOff>
    </xdr:from>
    <xdr:to>
      <xdr:col>14</xdr:col>
      <xdr:colOff>146199</xdr:colOff>
      <xdr:row>64</xdr:row>
      <xdr:rowOff>70000</xdr:rowOff>
    </xdr:to>
    <xdr:sp macro="" textlink="">
      <xdr:nvSpPr>
        <xdr:cNvPr id="17" name="Flowchart: Process 16">
          <a:extLst>
            <a:ext uri="{FF2B5EF4-FFF2-40B4-BE49-F238E27FC236}">
              <a16:creationId xmlns:a16="http://schemas.microsoft.com/office/drawing/2014/main" id="{2F300568-3E75-438C-B2F6-67F268A2A6CD}"/>
            </a:ext>
          </a:extLst>
        </xdr:cNvPr>
        <xdr:cNvSpPr/>
      </xdr:nvSpPr>
      <xdr:spPr>
        <a:xfrm>
          <a:off x="7513107" y="2941108"/>
          <a:ext cx="593271" cy="380999"/>
        </a:xfrm>
        <a:prstGeom prst="flowChartProcess">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clientData/>
  </xdr:twoCellAnchor>
  <xdr:twoCellAnchor>
    <xdr:from>
      <xdr:col>16</xdr:col>
      <xdr:colOff>580268</xdr:colOff>
      <xdr:row>60</xdr:row>
      <xdr:rowOff>74349</xdr:rowOff>
    </xdr:from>
    <xdr:to>
      <xdr:col>17</xdr:col>
      <xdr:colOff>580003</xdr:colOff>
      <xdr:row>62</xdr:row>
      <xdr:rowOff>35720</xdr:rowOff>
    </xdr:to>
    <xdr:sp macro="" textlink="">
      <xdr:nvSpPr>
        <xdr:cNvPr id="18" name="Flowchart: Process 17">
          <a:extLst>
            <a:ext uri="{FF2B5EF4-FFF2-40B4-BE49-F238E27FC236}">
              <a16:creationId xmlns:a16="http://schemas.microsoft.com/office/drawing/2014/main" id="{A2E2CB93-1FD7-444F-AE46-8EC3C1B5DF33}"/>
            </a:ext>
          </a:extLst>
        </xdr:cNvPr>
        <xdr:cNvSpPr/>
      </xdr:nvSpPr>
      <xdr:spPr>
        <a:xfrm>
          <a:off x="9765089" y="2564456"/>
          <a:ext cx="612057" cy="342371"/>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clientData/>
  </xdr:twoCellAnchor>
  <xdr:twoCellAnchor>
    <xdr:from>
      <xdr:col>10</xdr:col>
      <xdr:colOff>176326</xdr:colOff>
      <xdr:row>79</xdr:row>
      <xdr:rowOff>127680</xdr:rowOff>
    </xdr:from>
    <xdr:to>
      <xdr:col>11</xdr:col>
      <xdr:colOff>545231</xdr:colOff>
      <xdr:row>83</xdr:row>
      <xdr:rowOff>4914</xdr:rowOff>
    </xdr:to>
    <xdr:sp macro="" textlink="">
      <xdr:nvSpPr>
        <xdr:cNvPr id="19" name="Flowchart: Process 18">
          <a:extLst>
            <a:ext uri="{FF2B5EF4-FFF2-40B4-BE49-F238E27FC236}">
              <a16:creationId xmlns:a16="http://schemas.microsoft.com/office/drawing/2014/main" id="{9011997D-31BC-41DC-813E-27B649773642}"/>
            </a:ext>
          </a:extLst>
        </xdr:cNvPr>
        <xdr:cNvSpPr/>
      </xdr:nvSpPr>
      <xdr:spPr>
        <a:xfrm>
          <a:off x="5687219" y="6237287"/>
          <a:ext cx="981226" cy="639234"/>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a:t>
          </a:r>
        </a:p>
        <a:p>
          <a:pPr algn="ctr"/>
          <a:r>
            <a:rPr lang="en-US" sz="1550"/>
            <a:t>ECO 3355</a:t>
          </a:r>
        </a:p>
      </xdr:txBody>
    </xdr:sp>
    <xdr:clientData/>
  </xdr:twoCellAnchor>
  <xdr:twoCellAnchor>
    <xdr:from>
      <xdr:col>17</xdr:col>
      <xdr:colOff>58095</xdr:colOff>
      <xdr:row>62</xdr:row>
      <xdr:rowOff>108859</xdr:rowOff>
    </xdr:from>
    <xdr:to>
      <xdr:col>17</xdr:col>
      <xdr:colOff>462642</xdr:colOff>
      <xdr:row>64</xdr:row>
      <xdr:rowOff>40822</xdr:rowOff>
    </xdr:to>
    <xdr:sp macro="" textlink="">
      <xdr:nvSpPr>
        <xdr:cNvPr id="20" name="Arrow: Down 19">
          <a:extLst>
            <a:ext uri="{FF2B5EF4-FFF2-40B4-BE49-F238E27FC236}">
              <a16:creationId xmlns:a16="http://schemas.microsoft.com/office/drawing/2014/main" id="{BD5C86FE-4BC4-49E9-A8FA-D1220445FE43}"/>
            </a:ext>
          </a:extLst>
        </xdr:cNvPr>
        <xdr:cNvSpPr/>
      </xdr:nvSpPr>
      <xdr:spPr>
        <a:xfrm>
          <a:off x="9855238" y="2979966"/>
          <a:ext cx="404547" cy="312963"/>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190199</xdr:colOff>
      <xdr:row>94</xdr:row>
      <xdr:rowOff>92641</xdr:rowOff>
    </xdr:from>
    <xdr:to>
      <xdr:col>5</xdr:col>
      <xdr:colOff>324871</xdr:colOff>
      <xdr:row>101</xdr:row>
      <xdr:rowOff>115660</xdr:rowOff>
    </xdr:to>
    <xdr:sp macro="" textlink="">
      <xdr:nvSpPr>
        <xdr:cNvPr id="21" name="Flowchart: Process 20">
          <a:extLst>
            <a:ext uri="{FF2B5EF4-FFF2-40B4-BE49-F238E27FC236}">
              <a16:creationId xmlns:a16="http://schemas.microsoft.com/office/drawing/2014/main" id="{0CB39BE9-6F95-4438-BCFD-12B82E060D63}"/>
            </a:ext>
          </a:extLst>
        </xdr:cNvPr>
        <xdr:cNvSpPr/>
      </xdr:nvSpPr>
      <xdr:spPr>
        <a:xfrm>
          <a:off x="802520" y="9086962"/>
          <a:ext cx="1971637" cy="1410948"/>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4368:</a:t>
          </a:r>
          <a:r>
            <a:rPr lang="en-US" sz="1550" baseline="0"/>
            <a:t> </a:t>
          </a:r>
          <a:r>
            <a:rPr lang="en-US" sz="1550"/>
            <a:t>Foundations of Financial Economics?</a:t>
          </a:r>
        </a:p>
      </xdr:txBody>
    </xdr:sp>
    <xdr:clientData/>
  </xdr:twoCellAnchor>
  <xdr:twoCellAnchor>
    <xdr:from>
      <xdr:col>11</xdr:col>
      <xdr:colOff>223660</xdr:colOff>
      <xdr:row>64</xdr:row>
      <xdr:rowOff>50694</xdr:rowOff>
    </xdr:from>
    <xdr:to>
      <xdr:col>13</xdr:col>
      <xdr:colOff>175552</xdr:colOff>
      <xdr:row>66</xdr:row>
      <xdr:rowOff>21672</xdr:rowOff>
    </xdr:to>
    <xdr:sp macro="" textlink="">
      <xdr:nvSpPr>
        <xdr:cNvPr id="22" name="Arrow: Down 21">
          <a:extLst>
            <a:ext uri="{FF2B5EF4-FFF2-40B4-BE49-F238E27FC236}">
              <a16:creationId xmlns:a16="http://schemas.microsoft.com/office/drawing/2014/main" id="{3A1DE54F-23A4-4958-BBDC-C7B662F70342}"/>
            </a:ext>
          </a:extLst>
        </xdr:cNvPr>
        <xdr:cNvSpPr/>
      </xdr:nvSpPr>
      <xdr:spPr>
        <a:xfrm rot="3853386">
          <a:off x="6759153" y="2890522"/>
          <a:ext cx="351978" cy="117653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510723</xdr:colOff>
      <xdr:row>75</xdr:row>
      <xdr:rowOff>165025</xdr:rowOff>
    </xdr:from>
    <xdr:to>
      <xdr:col>6</xdr:col>
      <xdr:colOff>95252</xdr:colOff>
      <xdr:row>82</xdr:row>
      <xdr:rowOff>108858</xdr:rowOff>
    </xdr:to>
    <xdr:sp macro="" textlink="">
      <xdr:nvSpPr>
        <xdr:cNvPr id="24" name="Flowchart: Process 23">
          <a:extLst>
            <a:ext uri="{FF2B5EF4-FFF2-40B4-BE49-F238E27FC236}">
              <a16:creationId xmlns:a16="http://schemas.microsoft.com/office/drawing/2014/main" id="{58F8EC46-86F0-41F3-B4EF-D7AA78B966D8}"/>
            </a:ext>
          </a:extLst>
        </xdr:cNvPr>
        <xdr:cNvSpPr/>
      </xdr:nvSpPr>
      <xdr:spPr>
        <a:xfrm>
          <a:off x="1123044" y="5512632"/>
          <a:ext cx="2033815" cy="1277333"/>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ACCT 2301:</a:t>
          </a:r>
          <a:r>
            <a:rPr lang="en-US" sz="1550" baseline="0"/>
            <a:t> Financial Accounting?</a:t>
          </a:r>
          <a:endParaRPr lang="en-US" sz="1550"/>
        </a:p>
      </xdr:txBody>
    </xdr:sp>
    <xdr:clientData/>
  </xdr:twoCellAnchor>
  <xdr:twoCellAnchor>
    <xdr:from>
      <xdr:col>6</xdr:col>
      <xdr:colOff>109534</xdr:colOff>
      <xdr:row>77</xdr:row>
      <xdr:rowOff>111641</xdr:rowOff>
    </xdr:from>
    <xdr:to>
      <xdr:col>7</xdr:col>
      <xdr:colOff>362846</xdr:colOff>
      <xdr:row>79</xdr:row>
      <xdr:rowOff>130871</xdr:rowOff>
    </xdr:to>
    <xdr:sp macro="" textlink="">
      <xdr:nvSpPr>
        <xdr:cNvPr id="25" name="Arrow: Down 24">
          <a:extLst>
            <a:ext uri="{FF2B5EF4-FFF2-40B4-BE49-F238E27FC236}">
              <a16:creationId xmlns:a16="http://schemas.microsoft.com/office/drawing/2014/main" id="{3E1253A2-F750-4C06-AA83-C10B9D5ECDCF}"/>
            </a:ext>
          </a:extLst>
        </xdr:cNvPr>
        <xdr:cNvSpPr/>
      </xdr:nvSpPr>
      <xdr:spPr>
        <a:xfrm rot="3656428">
          <a:off x="3403843" y="5607546"/>
          <a:ext cx="400230" cy="865634"/>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495212</xdr:colOff>
      <xdr:row>66</xdr:row>
      <xdr:rowOff>131515</xdr:rowOff>
    </xdr:from>
    <xdr:to>
      <xdr:col>17</xdr:col>
      <xdr:colOff>338155</xdr:colOff>
      <xdr:row>68</xdr:row>
      <xdr:rowOff>147651</xdr:rowOff>
    </xdr:to>
    <xdr:sp macro="" textlink="">
      <xdr:nvSpPr>
        <xdr:cNvPr id="26" name="Arrow: Down 25">
          <a:extLst>
            <a:ext uri="{FF2B5EF4-FFF2-40B4-BE49-F238E27FC236}">
              <a16:creationId xmlns:a16="http://schemas.microsoft.com/office/drawing/2014/main" id="{1AADC267-2C99-4495-BF46-7F5006656C34}"/>
            </a:ext>
          </a:extLst>
        </xdr:cNvPr>
        <xdr:cNvSpPr/>
      </xdr:nvSpPr>
      <xdr:spPr>
        <a:xfrm rot="2857197">
          <a:off x="9709098" y="3735557"/>
          <a:ext cx="397136" cy="45526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324908</xdr:colOff>
      <xdr:row>95</xdr:row>
      <xdr:rowOff>103716</xdr:rowOff>
    </xdr:from>
    <xdr:to>
      <xdr:col>7</xdr:col>
      <xdr:colOff>474737</xdr:colOff>
      <xdr:row>97</xdr:row>
      <xdr:rowOff>49286</xdr:rowOff>
    </xdr:to>
    <xdr:sp macro="" textlink="">
      <xdr:nvSpPr>
        <xdr:cNvPr id="27" name="Flowchart: Process 26">
          <a:extLst>
            <a:ext uri="{FF2B5EF4-FFF2-40B4-BE49-F238E27FC236}">
              <a16:creationId xmlns:a16="http://schemas.microsoft.com/office/drawing/2014/main" id="{C2063324-9019-4F75-85BC-092747A8CCBD}"/>
            </a:ext>
          </a:extLst>
        </xdr:cNvPr>
        <xdr:cNvSpPr/>
      </xdr:nvSpPr>
      <xdr:spPr>
        <a:xfrm>
          <a:off x="3386515" y="9288537"/>
          <a:ext cx="762151" cy="380999"/>
        </a:xfrm>
        <a:prstGeom prst="flowChartProcess">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clientData/>
  </xdr:twoCellAnchor>
  <xdr:twoCellAnchor>
    <xdr:from>
      <xdr:col>16</xdr:col>
      <xdr:colOff>39347</xdr:colOff>
      <xdr:row>98</xdr:row>
      <xdr:rowOff>71967</xdr:rowOff>
    </xdr:from>
    <xdr:to>
      <xdr:col>17</xdr:col>
      <xdr:colOff>20296</xdr:colOff>
      <xdr:row>100</xdr:row>
      <xdr:rowOff>52917</xdr:rowOff>
    </xdr:to>
    <xdr:sp macro="" textlink="">
      <xdr:nvSpPr>
        <xdr:cNvPr id="28" name="Flowchart: Process 27">
          <a:extLst>
            <a:ext uri="{FF2B5EF4-FFF2-40B4-BE49-F238E27FC236}">
              <a16:creationId xmlns:a16="http://schemas.microsoft.com/office/drawing/2014/main" id="{F48235BE-5715-47FB-A1EB-9D91AA56EC98}"/>
            </a:ext>
          </a:extLst>
        </xdr:cNvPr>
        <xdr:cNvSpPr/>
      </xdr:nvSpPr>
      <xdr:spPr>
        <a:xfrm>
          <a:off x="9224168" y="9882717"/>
          <a:ext cx="593271" cy="361950"/>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clientData/>
  </xdr:twoCellAnchor>
  <xdr:twoCellAnchor>
    <xdr:from>
      <xdr:col>4</xdr:col>
      <xdr:colOff>173253</xdr:colOff>
      <xdr:row>91</xdr:row>
      <xdr:rowOff>19590</xdr:rowOff>
    </xdr:from>
    <xdr:to>
      <xdr:col>8</xdr:col>
      <xdr:colOff>292442</xdr:colOff>
      <xdr:row>93</xdr:row>
      <xdr:rowOff>9265</xdr:rowOff>
    </xdr:to>
    <xdr:sp macro="" textlink="">
      <xdr:nvSpPr>
        <xdr:cNvPr id="29" name="Arrow: Down 28">
          <a:extLst>
            <a:ext uri="{FF2B5EF4-FFF2-40B4-BE49-F238E27FC236}">
              <a16:creationId xmlns:a16="http://schemas.microsoft.com/office/drawing/2014/main" id="{2CA5783F-9E53-4FB7-B2AD-ED817FC8EE62}"/>
            </a:ext>
          </a:extLst>
        </xdr:cNvPr>
        <xdr:cNvSpPr/>
      </xdr:nvSpPr>
      <xdr:spPr>
        <a:xfrm rot="16653309">
          <a:off x="3109117" y="7343511"/>
          <a:ext cx="370675" cy="256847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590549</xdr:colOff>
      <xdr:row>88</xdr:row>
      <xdr:rowOff>115208</xdr:rowOff>
    </xdr:from>
    <xdr:to>
      <xdr:col>7</xdr:col>
      <xdr:colOff>285750</xdr:colOff>
      <xdr:row>90</xdr:row>
      <xdr:rowOff>95252</xdr:rowOff>
    </xdr:to>
    <xdr:sp macro="" textlink="">
      <xdr:nvSpPr>
        <xdr:cNvPr id="30" name="Flowchart: Process 29">
          <a:extLst>
            <a:ext uri="{FF2B5EF4-FFF2-40B4-BE49-F238E27FC236}">
              <a16:creationId xmlns:a16="http://schemas.microsoft.com/office/drawing/2014/main" id="{28DFCB6A-4120-4100-8A6A-448EC388E14F}"/>
            </a:ext>
          </a:extLst>
        </xdr:cNvPr>
        <xdr:cNvSpPr/>
      </xdr:nvSpPr>
      <xdr:spPr>
        <a:xfrm>
          <a:off x="2427513" y="7952922"/>
          <a:ext cx="1532166" cy="361044"/>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ACCT 2301</a:t>
          </a:r>
        </a:p>
      </xdr:txBody>
    </xdr:sp>
    <xdr:clientData/>
  </xdr:twoCellAnchor>
  <xdr:twoCellAnchor>
    <xdr:from>
      <xdr:col>10</xdr:col>
      <xdr:colOff>254259</xdr:colOff>
      <xdr:row>73</xdr:row>
      <xdr:rowOff>117471</xdr:rowOff>
    </xdr:from>
    <xdr:to>
      <xdr:col>11</xdr:col>
      <xdr:colOff>46652</xdr:colOff>
      <xdr:row>75</xdr:row>
      <xdr:rowOff>123352</xdr:rowOff>
    </xdr:to>
    <xdr:sp macro="" textlink="">
      <xdr:nvSpPr>
        <xdr:cNvPr id="31" name="Arrow: Down 30">
          <a:extLst>
            <a:ext uri="{FF2B5EF4-FFF2-40B4-BE49-F238E27FC236}">
              <a16:creationId xmlns:a16="http://schemas.microsoft.com/office/drawing/2014/main" id="{C0BF4538-EFB3-4E36-8039-95C3FB85E2EA}"/>
            </a:ext>
          </a:extLst>
        </xdr:cNvPr>
        <xdr:cNvSpPr/>
      </xdr:nvSpPr>
      <xdr:spPr>
        <a:xfrm rot="20478238">
          <a:off x="5765152" y="5084078"/>
          <a:ext cx="404714" cy="386881"/>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239034</xdr:colOff>
      <xdr:row>98</xdr:row>
      <xdr:rowOff>62289</xdr:rowOff>
    </xdr:from>
    <xdr:to>
      <xdr:col>10</xdr:col>
      <xdr:colOff>420008</xdr:colOff>
      <xdr:row>100</xdr:row>
      <xdr:rowOff>43239</xdr:rowOff>
    </xdr:to>
    <xdr:sp macro="" textlink="">
      <xdr:nvSpPr>
        <xdr:cNvPr id="32" name="Flowchart: Process 31">
          <a:extLst>
            <a:ext uri="{FF2B5EF4-FFF2-40B4-BE49-F238E27FC236}">
              <a16:creationId xmlns:a16="http://schemas.microsoft.com/office/drawing/2014/main" id="{F4632524-7A74-4122-8BAF-54717128E50F}"/>
            </a:ext>
          </a:extLst>
        </xdr:cNvPr>
        <xdr:cNvSpPr/>
      </xdr:nvSpPr>
      <xdr:spPr>
        <a:xfrm>
          <a:off x="4525284" y="9873039"/>
          <a:ext cx="1405617" cy="361950"/>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4368</a:t>
          </a:r>
        </a:p>
      </xdr:txBody>
    </xdr:sp>
    <xdr:clientData/>
  </xdr:twoCellAnchor>
  <xdr:twoCellAnchor>
    <xdr:from>
      <xdr:col>5</xdr:col>
      <xdr:colOff>360598</xdr:colOff>
      <xdr:row>98</xdr:row>
      <xdr:rowOff>54429</xdr:rowOff>
    </xdr:from>
    <xdr:to>
      <xdr:col>6</xdr:col>
      <xdr:colOff>348688</xdr:colOff>
      <xdr:row>100</xdr:row>
      <xdr:rowOff>26617</xdr:rowOff>
    </xdr:to>
    <xdr:sp macro="" textlink="">
      <xdr:nvSpPr>
        <xdr:cNvPr id="33" name="Arrow: Down 32">
          <a:extLst>
            <a:ext uri="{FF2B5EF4-FFF2-40B4-BE49-F238E27FC236}">
              <a16:creationId xmlns:a16="http://schemas.microsoft.com/office/drawing/2014/main" id="{A1BDF32B-7A30-4762-85D5-06C9521DEE0C}"/>
            </a:ext>
          </a:extLst>
        </xdr:cNvPr>
        <xdr:cNvSpPr/>
      </xdr:nvSpPr>
      <xdr:spPr>
        <a:xfrm rot="16200000">
          <a:off x="2933496" y="9741567"/>
          <a:ext cx="353188" cy="600411"/>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371929</xdr:colOff>
      <xdr:row>94</xdr:row>
      <xdr:rowOff>11943</xdr:rowOff>
    </xdr:from>
    <xdr:to>
      <xdr:col>15</xdr:col>
      <xdr:colOff>110521</xdr:colOff>
      <xdr:row>101</xdr:row>
      <xdr:rowOff>16025</xdr:rowOff>
    </xdr:to>
    <xdr:sp macro="" textlink="">
      <xdr:nvSpPr>
        <xdr:cNvPr id="34" name="Flowchart: Process 33">
          <a:extLst>
            <a:ext uri="{FF2B5EF4-FFF2-40B4-BE49-F238E27FC236}">
              <a16:creationId xmlns:a16="http://schemas.microsoft.com/office/drawing/2014/main" id="{D1CEE3B6-C4A4-4166-BE45-DE842399A87A}"/>
            </a:ext>
          </a:extLst>
        </xdr:cNvPr>
        <xdr:cNvSpPr/>
      </xdr:nvSpPr>
      <xdr:spPr>
        <a:xfrm>
          <a:off x="6495143" y="9006264"/>
          <a:ext cx="2187878" cy="1392011"/>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4378:</a:t>
          </a:r>
          <a:r>
            <a:rPr lang="en-US" sz="1550" baseline="0"/>
            <a:t> </a:t>
          </a:r>
          <a:r>
            <a:rPr lang="en-US" sz="1550"/>
            <a:t>Financial Economics and Investment Behavior?</a:t>
          </a:r>
        </a:p>
      </xdr:txBody>
    </xdr:sp>
    <xdr:clientData/>
  </xdr:twoCellAnchor>
  <xdr:twoCellAnchor>
    <xdr:from>
      <xdr:col>10</xdr:col>
      <xdr:colOff>474004</xdr:colOff>
      <xdr:row>98</xdr:row>
      <xdr:rowOff>40823</xdr:rowOff>
    </xdr:from>
    <xdr:to>
      <xdr:col>11</xdr:col>
      <xdr:colOff>264478</xdr:colOff>
      <xdr:row>100</xdr:row>
      <xdr:rowOff>66717</xdr:rowOff>
    </xdr:to>
    <xdr:sp macro="" textlink="">
      <xdr:nvSpPr>
        <xdr:cNvPr id="35" name="Arrow: Down 34">
          <a:extLst>
            <a:ext uri="{FF2B5EF4-FFF2-40B4-BE49-F238E27FC236}">
              <a16:creationId xmlns:a16="http://schemas.microsoft.com/office/drawing/2014/main" id="{C09E909D-A8E9-4A8E-9F04-0FC0E872531D}"/>
            </a:ext>
          </a:extLst>
        </xdr:cNvPr>
        <xdr:cNvSpPr/>
      </xdr:nvSpPr>
      <xdr:spPr>
        <a:xfrm rot="16200000">
          <a:off x="5982848" y="9853622"/>
          <a:ext cx="406894" cy="40279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18898</xdr:colOff>
      <xdr:row>98</xdr:row>
      <xdr:rowOff>86178</xdr:rowOff>
    </xdr:from>
    <xdr:to>
      <xdr:col>20</xdr:col>
      <xdr:colOff>204106</xdr:colOff>
      <xdr:row>100</xdr:row>
      <xdr:rowOff>67128</xdr:rowOff>
    </xdr:to>
    <xdr:sp macro="" textlink="">
      <xdr:nvSpPr>
        <xdr:cNvPr id="36" name="Flowchart: Process 35">
          <a:extLst>
            <a:ext uri="{FF2B5EF4-FFF2-40B4-BE49-F238E27FC236}">
              <a16:creationId xmlns:a16="http://schemas.microsoft.com/office/drawing/2014/main" id="{2CF45F30-4AEC-4222-B9AD-3523D141B36B}"/>
            </a:ext>
          </a:extLst>
        </xdr:cNvPr>
        <xdr:cNvSpPr/>
      </xdr:nvSpPr>
      <xdr:spPr>
        <a:xfrm>
          <a:off x="10428362" y="9896928"/>
          <a:ext cx="1409851" cy="361950"/>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4378</a:t>
          </a:r>
        </a:p>
      </xdr:txBody>
    </xdr:sp>
    <xdr:clientData/>
  </xdr:twoCellAnchor>
  <xdr:twoCellAnchor>
    <xdr:from>
      <xdr:col>15</xdr:col>
      <xdr:colOff>139176</xdr:colOff>
      <xdr:row>98</xdr:row>
      <xdr:rowOff>68034</xdr:rowOff>
    </xdr:from>
    <xdr:to>
      <xdr:col>15</xdr:col>
      <xdr:colOff>594441</xdr:colOff>
      <xdr:row>100</xdr:row>
      <xdr:rowOff>128774</xdr:rowOff>
    </xdr:to>
    <xdr:sp macro="" textlink="">
      <xdr:nvSpPr>
        <xdr:cNvPr id="38" name="Arrow: Down 37">
          <a:extLst>
            <a:ext uri="{FF2B5EF4-FFF2-40B4-BE49-F238E27FC236}">
              <a16:creationId xmlns:a16="http://schemas.microsoft.com/office/drawing/2014/main" id="{66028CDC-BC82-479E-8C86-F7408A5128BB}"/>
            </a:ext>
          </a:extLst>
        </xdr:cNvPr>
        <xdr:cNvSpPr/>
      </xdr:nvSpPr>
      <xdr:spPr>
        <a:xfrm rot="16200000">
          <a:off x="8718439" y="9872021"/>
          <a:ext cx="441740" cy="45526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337154</xdr:colOff>
      <xdr:row>88</xdr:row>
      <xdr:rowOff>142120</xdr:rowOff>
    </xdr:from>
    <xdr:to>
      <xdr:col>11</xdr:col>
      <xdr:colOff>125488</xdr:colOff>
      <xdr:row>93</xdr:row>
      <xdr:rowOff>139097</xdr:rowOff>
    </xdr:to>
    <xdr:sp macro="" textlink="">
      <xdr:nvSpPr>
        <xdr:cNvPr id="39" name="Flowchart: Process 38">
          <a:extLst>
            <a:ext uri="{FF2B5EF4-FFF2-40B4-BE49-F238E27FC236}">
              <a16:creationId xmlns:a16="http://schemas.microsoft.com/office/drawing/2014/main" id="{4466F503-2D4A-49D3-8640-3B9E6FDF3DF2}"/>
            </a:ext>
          </a:extLst>
        </xdr:cNvPr>
        <xdr:cNvSpPr/>
      </xdr:nvSpPr>
      <xdr:spPr>
        <a:xfrm>
          <a:off x="4623404" y="7979834"/>
          <a:ext cx="1625298" cy="963084"/>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ACCT 2302:  Managerial Accounting</a:t>
          </a:r>
        </a:p>
      </xdr:txBody>
    </xdr:sp>
    <xdr:clientData/>
  </xdr:twoCellAnchor>
  <xdr:twoCellAnchor>
    <xdr:from>
      <xdr:col>7</xdr:col>
      <xdr:colOff>399010</xdr:colOff>
      <xdr:row>98</xdr:row>
      <xdr:rowOff>40821</xdr:rowOff>
    </xdr:from>
    <xdr:to>
      <xdr:col>8</xdr:col>
      <xdr:colOff>175877</xdr:colOff>
      <xdr:row>100</xdr:row>
      <xdr:rowOff>39805</xdr:rowOff>
    </xdr:to>
    <xdr:sp macro="" textlink="">
      <xdr:nvSpPr>
        <xdr:cNvPr id="40" name="Arrow: Down 39">
          <a:extLst>
            <a:ext uri="{FF2B5EF4-FFF2-40B4-BE49-F238E27FC236}">
              <a16:creationId xmlns:a16="http://schemas.microsoft.com/office/drawing/2014/main" id="{B6B35C62-BA58-4854-AFDC-366B131A69DF}"/>
            </a:ext>
          </a:extLst>
        </xdr:cNvPr>
        <xdr:cNvSpPr/>
      </xdr:nvSpPr>
      <xdr:spPr>
        <a:xfrm rot="16200000">
          <a:off x="4077541" y="9846969"/>
          <a:ext cx="379984" cy="38918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426923</xdr:colOff>
      <xdr:row>76</xdr:row>
      <xdr:rowOff>61233</xdr:rowOff>
    </xdr:from>
    <xdr:to>
      <xdr:col>8</xdr:col>
      <xdr:colOff>571651</xdr:colOff>
      <xdr:row>78</xdr:row>
      <xdr:rowOff>61232</xdr:rowOff>
    </xdr:to>
    <xdr:sp macro="" textlink="">
      <xdr:nvSpPr>
        <xdr:cNvPr id="41" name="Flowchart: Process 40">
          <a:extLst>
            <a:ext uri="{FF2B5EF4-FFF2-40B4-BE49-F238E27FC236}">
              <a16:creationId xmlns:a16="http://schemas.microsoft.com/office/drawing/2014/main" id="{34BBB4EC-4BD6-42AA-852E-7D10C875C37A}"/>
            </a:ext>
          </a:extLst>
        </xdr:cNvPr>
        <xdr:cNvSpPr/>
      </xdr:nvSpPr>
      <xdr:spPr>
        <a:xfrm>
          <a:off x="4100852" y="5599340"/>
          <a:ext cx="757049" cy="380999"/>
        </a:xfrm>
        <a:prstGeom prst="flowChartProcess">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clientData/>
  </xdr:twoCellAnchor>
  <xdr:twoCellAnchor>
    <xdr:from>
      <xdr:col>8</xdr:col>
      <xdr:colOff>342414</xdr:colOff>
      <xdr:row>73</xdr:row>
      <xdr:rowOff>100661</xdr:rowOff>
    </xdr:from>
    <xdr:to>
      <xdr:col>9</xdr:col>
      <xdr:colOff>129669</xdr:colOff>
      <xdr:row>76</xdr:row>
      <xdr:rowOff>98916</xdr:rowOff>
    </xdr:to>
    <xdr:sp macro="" textlink="">
      <xdr:nvSpPr>
        <xdr:cNvPr id="42" name="Arrow: Down 41">
          <a:extLst>
            <a:ext uri="{FF2B5EF4-FFF2-40B4-BE49-F238E27FC236}">
              <a16:creationId xmlns:a16="http://schemas.microsoft.com/office/drawing/2014/main" id="{BE449100-C89E-4DE1-9926-61EB0A5311ED}"/>
            </a:ext>
          </a:extLst>
        </xdr:cNvPr>
        <xdr:cNvSpPr/>
      </xdr:nvSpPr>
      <xdr:spPr>
        <a:xfrm rot="2104342">
          <a:off x="4628664" y="5067268"/>
          <a:ext cx="399576" cy="56975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150610</xdr:colOff>
      <xdr:row>80</xdr:row>
      <xdr:rowOff>77597</xdr:rowOff>
    </xdr:from>
    <xdr:to>
      <xdr:col>10</xdr:col>
      <xdr:colOff>111717</xdr:colOff>
      <xdr:row>82</xdr:row>
      <xdr:rowOff>89424</xdr:rowOff>
    </xdr:to>
    <xdr:sp macro="" textlink="">
      <xdr:nvSpPr>
        <xdr:cNvPr id="43" name="Arrow: Down 42">
          <a:extLst>
            <a:ext uri="{FF2B5EF4-FFF2-40B4-BE49-F238E27FC236}">
              <a16:creationId xmlns:a16="http://schemas.microsoft.com/office/drawing/2014/main" id="{ED6D3252-5C97-485B-BAA9-C7A8CAF7DD6F}"/>
            </a:ext>
          </a:extLst>
        </xdr:cNvPr>
        <xdr:cNvSpPr/>
      </xdr:nvSpPr>
      <xdr:spPr>
        <a:xfrm rot="5400000">
          <a:off x="4221000" y="5368921"/>
          <a:ext cx="392827" cy="2410393"/>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381000</xdr:colOff>
      <xdr:row>95</xdr:row>
      <xdr:rowOff>122464</xdr:rowOff>
    </xdr:from>
    <xdr:to>
      <xdr:col>6</xdr:col>
      <xdr:colOff>316367</xdr:colOff>
      <xdr:row>97</xdr:row>
      <xdr:rowOff>74257</xdr:rowOff>
    </xdr:to>
    <xdr:sp macro="" textlink="">
      <xdr:nvSpPr>
        <xdr:cNvPr id="44" name="Arrow: Down 43">
          <a:extLst>
            <a:ext uri="{FF2B5EF4-FFF2-40B4-BE49-F238E27FC236}">
              <a16:creationId xmlns:a16="http://schemas.microsoft.com/office/drawing/2014/main" id="{DADED312-53A4-4EDB-AE6C-9CBFA213C77D}"/>
            </a:ext>
          </a:extLst>
        </xdr:cNvPr>
        <xdr:cNvSpPr/>
      </xdr:nvSpPr>
      <xdr:spPr>
        <a:xfrm rot="16200000">
          <a:off x="2910519" y="9227052"/>
          <a:ext cx="387222" cy="54768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396308</xdr:colOff>
      <xdr:row>98</xdr:row>
      <xdr:rowOff>27215</xdr:rowOff>
    </xdr:from>
    <xdr:to>
      <xdr:col>7</xdr:col>
      <xdr:colOff>324870</xdr:colOff>
      <xdr:row>100</xdr:row>
      <xdr:rowOff>5103</xdr:rowOff>
    </xdr:to>
    <xdr:sp macro="" textlink="">
      <xdr:nvSpPr>
        <xdr:cNvPr id="45" name="Flowchart: Process 44">
          <a:extLst>
            <a:ext uri="{FF2B5EF4-FFF2-40B4-BE49-F238E27FC236}">
              <a16:creationId xmlns:a16="http://schemas.microsoft.com/office/drawing/2014/main" id="{E24B7C46-69C3-4B5B-80E8-B3C0D6731377}"/>
            </a:ext>
          </a:extLst>
        </xdr:cNvPr>
        <xdr:cNvSpPr/>
      </xdr:nvSpPr>
      <xdr:spPr>
        <a:xfrm>
          <a:off x="3457915" y="9837965"/>
          <a:ext cx="540884" cy="358888"/>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clientData/>
  </xdr:twoCellAnchor>
  <xdr:twoCellAnchor>
    <xdr:from>
      <xdr:col>15</xdr:col>
      <xdr:colOff>503558</xdr:colOff>
      <xdr:row>52</xdr:row>
      <xdr:rowOff>89361</xdr:rowOff>
    </xdr:from>
    <xdr:to>
      <xdr:col>21</xdr:col>
      <xdr:colOff>42406</xdr:colOff>
      <xdr:row>54</xdr:row>
      <xdr:rowOff>44566</xdr:rowOff>
    </xdr:to>
    <xdr:sp macro="" textlink="">
      <xdr:nvSpPr>
        <xdr:cNvPr id="46" name="Arrow: Down 45">
          <a:extLst>
            <a:ext uri="{FF2B5EF4-FFF2-40B4-BE49-F238E27FC236}">
              <a16:creationId xmlns:a16="http://schemas.microsoft.com/office/drawing/2014/main" id="{E52256F9-70E1-4EBA-9E6B-95DB619B918D}"/>
            </a:ext>
          </a:extLst>
        </xdr:cNvPr>
        <xdr:cNvSpPr/>
      </xdr:nvSpPr>
      <xdr:spPr>
        <a:xfrm rot="17503925">
          <a:off x="10514344" y="-382818"/>
          <a:ext cx="336205" cy="3212777"/>
        </a:xfrm>
        <a:prstGeom prst="downArrow">
          <a:avLst>
            <a:gd name="adj1" fmla="val 45339"/>
            <a:gd name="adj2" fmla="val 50000"/>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571500</xdr:colOff>
      <xdr:row>52</xdr:row>
      <xdr:rowOff>163287</xdr:rowOff>
    </xdr:from>
    <xdr:to>
      <xdr:col>23</xdr:col>
      <xdr:colOff>442232</xdr:colOff>
      <xdr:row>60</xdr:row>
      <xdr:rowOff>167369</xdr:rowOff>
    </xdr:to>
    <xdr:sp macro="" textlink="">
      <xdr:nvSpPr>
        <xdr:cNvPr id="47" name="Flowchart: Process 46">
          <a:extLst>
            <a:ext uri="{FF2B5EF4-FFF2-40B4-BE49-F238E27FC236}">
              <a16:creationId xmlns:a16="http://schemas.microsoft.com/office/drawing/2014/main" id="{E3F8D4B9-E91D-4F3B-9A29-D188BB8362AB}"/>
            </a:ext>
          </a:extLst>
        </xdr:cNvPr>
        <xdr:cNvSpPr/>
      </xdr:nvSpPr>
      <xdr:spPr>
        <a:xfrm>
          <a:off x="12205607" y="1129394"/>
          <a:ext cx="1707696" cy="1528082"/>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Computer Science (CS 1340</a:t>
          </a:r>
          <a:r>
            <a:rPr lang="en-US" sz="1550" baseline="0"/>
            <a:t> or CS 1341)?</a:t>
          </a:r>
          <a:endParaRPr lang="en-US" sz="1550"/>
        </a:p>
      </xdr:txBody>
    </xdr:sp>
    <xdr:clientData/>
  </xdr:twoCellAnchor>
  <xdr:twoCellAnchor>
    <xdr:from>
      <xdr:col>21</xdr:col>
      <xdr:colOff>136073</xdr:colOff>
      <xdr:row>64</xdr:row>
      <xdr:rowOff>54427</xdr:rowOff>
    </xdr:from>
    <xdr:to>
      <xdr:col>23</xdr:col>
      <xdr:colOff>299359</xdr:colOff>
      <xdr:row>67</xdr:row>
      <xdr:rowOff>176893</xdr:rowOff>
    </xdr:to>
    <xdr:sp macro="" textlink="">
      <xdr:nvSpPr>
        <xdr:cNvPr id="48" name="Flowchart: Process 47">
          <a:extLst>
            <a:ext uri="{FF2B5EF4-FFF2-40B4-BE49-F238E27FC236}">
              <a16:creationId xmlns:a16="http://schemas.microsoft.com/office/drawing/2014/main" id="{166BDCDB-EEBB-45AD-A09A-501E571A3228}"/>
            </a:ext>
          </a:extLst>
        </xdr:cNvPr>
        <xdr:cNvSpPr/>
      </xdr:nvSpPr>
      <xdr:spPr>
        <a:xfrm>
          <a:off x="12382502" y="3306534"/>
          <a:ext cx="1387928" cy="693966"/>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CS 1340 or CS 1341</a:t>
          </a:r>
        </a:p>
      </xdr:txBody>
    </xdr:sp>
    <xdr:clientData/>
  </xdr:twoCellAnchor>
  <xdr:twoCellAnchor>
    <xdr:from>
      <xdr:col>22</xdr:col>
      <xdr:colOff>0</xdr:colOff>
      <xdr:row>61</xdr:row>
      <xdr:rowOff>95250</xdr:rowOff>
    </xdr:from>
    <xdr:to>
      <xdr:col>22</xdr:col>
      <xdr:colOff>394607</xdr:colOff>
      <xdr:row>63</xdr:row>
      <xdr:rowOff>169515</xdr:rowOff>
    </xdr:to>
    <xdr:sp macro="" textlink="">
      <xdr:nvSpPr>
        <xdr:cNvPr id="49" name="Arrow: Down 48">
          <a:extLst>
            <a:ext uri="{FF2B5EF4-FFF2-40B4-BE49-F238E27FC236}">
              <a16:creationId xmlns:a16="http://schemas.microsoft.com/office/drawing/2014/main" id="{DE6AAC28-0169-4352-BDE4-B66072FED715}"/>
            </a:ext>
          </a:extLst>
        </xdr:cNvPr>
        <xdr:cNvSpPr/>
      </xdr:nvSpPr>
      <xdr:spPr>
        <a:xfrm>
          <a:off x="12858750" y="2775857"/>
          <a:ext cx="394607" cy="45526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536299</xdr:colOff>
      <xdr:row>64</xdr:row>
      <xdr:rowOff>106487</xdr:rowOff>
    </xdr:from>
    <xdr:to>
      <xdr:col>14</xdr:col>
      <xdr:colOff>285099</xdr:colOff>
      <xdr:row>68</xdr:row>
      <xdr:rowOff>169254</xdr:rowOff>
    </xdr:to>
    <xdr:sp macro="" textlink="">
      <xdr:nvSpPr>
        <xdr:cNvPr id="50" name="Arrow: Down 49">
          <a:extLst>
            <a:ext uri="{FF2B5EF4-FFF2-40B4-BE49-F238E27FC236}">
              <a16:creationId xmlns:a16="http://schemas.microsoft.com/office/drawing/2014/main" id="{971DF77B-4B3A-4B02-9199-9918E8F653DA}"/>
            </a:ext>
          </a:extLst>
        </xdr:cNvPr>
        <xdr:cNvSpPr/>
      </xdr:nvSpPr>
      <xdr:spPr>
        <a:xfrm rot="20244487">
          <a:off x="7884156" y="3358594"/>
          <a:ext cx="361122" cy="824767"/>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255807</xdr:colOff>
      <xdr:row>65</xdr:row>
      <xdr:rowOff>119756</xdr:rowOff>
    </xdr:from>
    <xdr:to>
      <xdr:col>16</xdr:col>
      <xdr:colOff>205512</xdr:colOff>
      <xdr:row>67</xdr:row>
      <xdr:rowOff>29831</xdr:rowOff>
    </xdr:to>
    <xdr:sp macro="" textlink="">
      <xdr:nvSpPr>
        <xdr:cNvPr id="51" name="Arrow: Down 50">
          <a:extLst>
            <a:ext uri="{FF2B5EF4-FFF2-40B4-BE49-F238E27FC236}">
              <a16:creationId xmlns:a16="http://schemas.microsoft.com/office/drawing/2014/main" id="{9CF10021-FF9C-4D4C-8EAA-816DFA0E8313}"/>
            </a:ext>
          </a:extLst>
        </xdr:cNvPr>
        <xdr:cNvSpPr/>
      </xdr:nvSpPr>
      <xdr:spPr>
        <a:xfrm rot="4839872">
          <a:off x="7739139" y="2202245"/>
          <a:ext cx="291075" cy="3011312"/>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285749</xdr:colOff>
      <xdr:row>75</xdr:row>
      <xdr:rowOff>136072</xdr:rowOff>
    </xdr:from>
    <xdr:to>
      <xdr:col>11</xdr:col>
      <xdr:colOff>285485</xdr:colOff>
      <xdr:row>77</xdr:row>
      <xdr:rowOff>97443</xdr:rowOff>
    </xdr:to>
    <xdr:sp macro="" textlink="">
      <xdr:nvSpPr>
        <xdr:cNvPr id="52" name="Flowchart: Process 51">
          <a:extLst>
            <a:ext uri="{FF2B5EF4-FFF2-40B4-BE49-F238E27FC236}">
              <a16:creationId xmlns:a16="http://schemas.microsoft.com/office/drawing/2014/main" id="{90D4F8A0-F2B9-4100-B485-E3CC93DA2B25}"/>
            </a:ext>
          </a:extLst>
        </xdr:cNvPr>
        <xdr:cNvSpPr/>
      </xdr:nvSpPr>
      <xdr:spPr>
        <a:xfrm>
          <a:off x="5796642" y="5483679"/>
          <a:ext cx="612057" cy="342371"/>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clientData/>
  </xdr:twoCellAnchor>
  <xdr:twoCellAnchor>
    <xdr:from>
      <xdr:col>10</xdr:col>
      <xdr:colOff>367392</xdr:colOff>
      <xdr:row>77</xdr:row>
      <xdr:rowOff>163286</xdr:rowOff>
    </xdr:from>
    <xdr:to>
      <xdr:col>11</xdr:col>
      <xdr:colOff>159618</xdr:colOff>
      <xdr:row>79</xdr:row>
      <xdr:rowOff>95249</xdr:rowOff>
    </xdr:to>
    <xdr:sp macro="" textlink="">
      <xdr:nvSpPr>
        <xdr:cNvPr id="53" name="Arrow: Down 52">
          <a:extLst>
            <a:ext uri="{FF2B5EF4-FFF2-40B4-BE49-F238E27FC236}">
              <a16:creationId xmlns:a16="http://schemas.microsoft.com/office/drawing/2014/main" id="{F7220AD0-B8FF-41E0-B0B1-4B7ED709D02E}"/>
            </a:ext>
          </a:extLst>
        </xdr:cNvPr>
        <xdr:cNvSpPr/>
      </xdr:nvSpPr>
      <xdr:spPr>
        <a:xfrm>
          <a:off x="5878285" y="5891893"/>
          <a:ext cx="404547" cy="312963"/>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81644</xdr:colOff>
      <xdr:row>98</xdr:row>
      <xdr:rowOff>68036</xdr:rowOff>
    </xdr:from>
    <xdr:to>
      <xdr:col>17</xdr:col>
      <xdr:colOff>536909</xdr:colOff>
      <xdr:row>100</xdr:row>
      <xdr:rowOff>128776</xdr:rowOff>
    </xdr:to>
    <xdr:sp macro="" textlink="">
      <xdr:nvSpPr>
        <xdr:cNvPr id="54" name="Arrow: Down 53">
          <a:extLst>
            <a:ext uri="{FF2B5EF4-FFF2-40B4-BE49-F238E27FC236}">
              <a16:creationId xmlns:a16="http://schemas.microsoft.com/office/drawing/2014/main" id="{C0F447E9-3C45-48C4-8CAC-8CBE898BF999}"/>
            </a:ext>
          </a:extLst>
        </xdr:cNvPr>
        <xdr:cNvSpPr/>
      </xdr:nvSpPr>
      <xdr:spPr>
        <a:xfrm rot="16200000">
          <a:off x="9885550" y="9872023"/>
          <a:ext cx="441740" cy="45526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122464</xdr:colOff>
      <xdr:row>95</xdr:row>
      <xdr:rowOff>54429</xdr:rowOff>
    </xdr:from>
    <xdr:to>
      <xdr:col>16</xdr:col>
      <xdr:colOff>57831</xdr:colOff>
      <xdr:row>97</xdr:row>
      <xdr:rowOff>6222</xdr:rowOff>
    </xdr:to>
    <xdr:sp macro="" textlink="">
      <xdr:nvSpPr>
        <xdr:cNvPr id="55" name="Arrow: Down 54">
          <a:extLst>
            <a:ext uri="{FF2B5EF4-FFF2-40B4-BE49-F238E27FC236}">
              <a16:creationId xmlns:a16="http://schemas.microsoft.com/office/drawing/2014/main" id="{9D9ACB24-9EB6-434F-8E21-2215DEF34AED}"/>
            </a:ext>
          </a:extLst>
        </xdr:cNvPr>
        <xdr:cNvSpPr/>
      </xdr:nvSpPr>
      <xdr:spPr>
        <a:xfrm rot="16200000">
          <a:off x="8775197" y="9159017"/>
          <a:ext cx="387222" cy="54768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54428</xdr:colOff>
      <xdr:row>90</xdr:row>
      <xdr:rowOff>71437</xdr:rowOff>
    </xdr:from>
    <xdr:to>
      <xdr:col>17</xdr:col>
      <xdr:colOff>511969</xdr:colOff>
      <xdr:row>97</xdr:row>
      <xdr:rowOff>142874</xdr:rowOff>
    </xdr:to>
    <xdr:sp macro="" textlink="">
      <xdr:nvSpPr>
        <xdr:cNvPr id="56" name="Flowchart: Process 55">
          <a:extLst>
            <a:ext uri="{FF2B5EF4-FFF2-40B4-BE49-F238E27FC236}">
              <a16:creationId xmlns:a16="http://schemas.microsoft.com/office/drawing/2014/main" id="{C7295FF1-24B8-4ECD-9236-812B2574BF6A}"/>
            </a:ext>
          </a:extLst>
        </xdr:cNvPr>
        <xdr:cNvSpPr/>
      </xdr:nvSpPr>
      <xdr:spPr>
        <a:xfrm>
          <a:off x="9769928" y="17502187"/>
          <a:ext cx="1064760" cy="1476375"/>
        </a:xfrm>
        <a:prstGeom prst="flowChartProcess">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50"/>
            <a:t>Yes, then you are done with the financial courses.</a:t>
          </a:r>
        </a:p>
        <a:p>
          <a:pPr algn="ctr"/>
          <a:endParaRPr lang="en-US" sz="1450"/>
        </a:p>
      </xdr:txBody>
    </xdr:sp>
    <xdr:clientData/>
  </xdr:twoCellAnchor>
  <xdr:twoCellAnchor>
    <xdr:from>
      <xdr:col>7</xdr:col>
      <xdr:colOff>418358</xdr:colOff>
      <xdr:row>89</xdr:row>
      <xdr:rowOff>16410</xdr:rowOff>
    </xdr:from>
    <xdr:to>
      <xdr:col>8</xdr:col>
      <xdr:colOff>208832</xdr:colOff>
      <xdr:row>91</xdr:row>
      <xdr:rowOff>49077</xdr:rowOff>
    </xdr:to>
    <xdr:sp macro="" textlink="">
      <xdr:nvSpPr>
        <xdr:cNvPr id="57" name="Arrow: Down 56">
          <a:extLst>
            <a:ext uri="{FF2B5EF4-FFF2-40B4-BE49-F238E27FC236}">
              <a16:creationId xmlns:a16="http://schemas.microsoft.com/office/drawing/2014/main" id="{BDAADD0F-DD5F-45CC-8219-96472E7B7A15}"/>
            </a:ext>
          </a:extLst>
        </xdr:cNvPr>
        <xdr:cNvSpPr/>
      </xdr:nvSpPr>
      <xdr:spPr>
        <a:xfrm rot="17524773">
          <a:off x="4080048" y="8056863"/>
          <a:ext cx="427274" cy="40279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511968</xdr:colOff>
      <xdr:row>12</xdr:row>
      <xdr:rowOff>59531</xdr:rowOff>
    </xdr:from>
    <xdr:to>
      <xdr:col>20</xdr:col>
      <xdr:colOff>604839</xdr:colOff>
      <xdr:row>42</xdr:row>
      <xdr:rowOff>166686</xdr:rowOff>
    </xdr:to>
    <xdr:graphicFrame macro="">
      <xdr:nvGraphicFramePr>
        <xdr:cNvPr id="61" name="Diagram 60">
          <a:hlinkClick xmlns:r="http://schemas.openxmlformats.org/officeDocument/2006/relationships" r:id="rId1"/>
          <a:extLst>
            <a:ext uri="{FF2B5EF4-FFF2-40B4-BE49-F238E27FC236}">
              <a16:creationId xmlns:a16="http://schemas.microsoft.com/office/drawing/2014/main" id="{30F2BA92-98D3-430B-8B91-45500C2FB63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7</xdr:col>
      <xdr:colOff>569510</xdr:colOff>
      <xdr:row>95</xdr:row>
      <xdr:rowOff>117130</xdr:rowOff>
    </xdr:from>
    <xdr:to>
      <xdr:col>11</xdr:col>
      <xdr:colOff>355871</xdr:colOff>
      <xdr:row>97</xdr:row>
      <xdr:rowOff>47273</xdr:rowOff>
    </xdr:to>
    <xdr:sp macro="" textlink="">
      <xdr:nvSpPr>
        <xdr:cNvPr id="23" name="Arrow: Down 22">
          <a:extLst>
            <a:ext uri="{FF2B5EF4-FFF2-40B4-BE49-F238E27FC236}">
              <a16:creationId xmlns:a16="http://schemas.microsoft.com/office/drawing/2014/main" id="{A22C338D-9593-4917-A6E0-55B9A3D2F011}"/>
            </a:ext>
          </a:extLst>
        </xdr:cNvPr>
        <xdr:cNvSpPr/>
      </xdr:nvSpPr>
      <xdr:spPr>
        <a:xfrm rot="16200000">
          <a:off x="5742321" y="17590006"/>
          <a:ext cx="370675" cy="2215236"/>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561975</xdr:colOff>
      <xdr:row>49</xdr:row>
      <xdr:rowOff>95250</xdr:rowOff>
    </xdr:from>
    <xdr:to>
      <xdr:col>11</xdr:col>
      <xdr:colOff>64294</xdr:colOff>
      <xdr:row>73</xdr:row>
      <xdr:rowOff>0</xdr:rowOff>
    </xdr:to>
    <xdr:grpSp>
      <xdr:nvGrpSpPr>
        <xdr:cNvPr id="2" name="Group 1">
          <a:extLst>
            <a:ext uri="{FF2B5EF4-FFF2-40B4-BE49-F238E27FC236}">
              <a16:creationId xmlns:a16="http://schemas.microsoft.com/office/drawing/2014/main" id="{B897F947-45C8-4469-B488-6CA9A480B3B7}"/>
            </a:ext>
          </a:extLst>
        </xdr:cNvPr>
        <xdr:cNvGrpSpPr/>
      </xdr:nvGrpSpPr>
      <xdr:grpSpPr>
        <a:xfrm>
          <a:off x="2593975" y="10015361"/>
          <a:ext cx="4920986" cy="4646083"/>
          <a:chOff x="1200150" y="723900"/>
          <a:chExt cx="4400550" cy="4476750"/>
        </a:xfrm>
      </xdr:grpSpPr>
      <xdr:sp macro="" textlink="">
        <xdr:nvSpPr>
          <xdr:cNvPr id="3" name="Flowchart: Process 2">
            <a:extLst>
              <a:ext uri="{FF2B5EF4-FFF2-40B4-BE49-F238E27FC236}">
                <a16:creationId xmlns:a16="http://schemas.microsoft.com/office/drawing/2014/main" id="{D5C6C04C-934E-11E8-A9B8-4CEBBD2A77F6}"/>
              </a:ext>
            </a:extLst>
          </xdr:cNvPr>
          <xdr:cNvSpPr/>
        </xdr:nvSpPr>
        <xdr:spPr>
          <a:xfrm>
            <a:off x="2552700" y="723900"/>
            <a:ext cx="1657350" cy="352425"/>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000"/>
              <a:t>ECO BA</a:t>
            </a:r>
          </a:p>
        </xdr:txBody>
      </xdr:sp>
      <xdr:sp macro="" textlink="">
        <xdr:nvSpPr>
          <xdr:cNvPr id="4" name="Arrow: Down 3">
            <a:extLst>
              <a:ext uri="{FF2B5EF4-FFF2-40B4-BE49-F238E27FC236}">
                <a16:creationId xmlns:a16="http://schemas.microsoft.com/office/drawing/2014/main" id="{587B700B-8AC1-9FDC-7FBD-55E8312C87B1}"/>
              </a:ext>
            </a:extLst>
          </xdr:cNvPr>
          <xdr:cNvSpPr/>
        </xdr:nvSpPr>
        <xdr:spPr>
          <a:xfrm>
            <a:off x="3086099" y="1171575"/>
            <a:ext cx="485775" cy="390525"/>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Flowchart: Process 4">
            <a:extLst>
              <a:ext uri="{FF2B5EF4-FFF2-40B4-BE49-F238E27FC236}">
                <a16:creationId xmlns:a16="http://schemas.microsoft.com/office/drawing/2014/main" id="{F30059F6-1FE9-21AE-F557-DAC290E67DAE}"/>
              </a:ext>
            </a:extLst>
          </xdr:cNvPr>
          <xdr:cNvSpPr/>
        </xdr:nvSpPr>
        <xdr:spPr>
          <a:xfrm>
            <a:off x="1781175" y="1628775"/>
            <a:ext cx="3286125" cy="847725"/>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3301:</a:t>
            </a:r>
            <a:r>
              <a:rPr lang="en-US" sz="1550" baseline="0"/>
              <a:t> </a:t>
            </a:r>
            <a:r>
              <a:rPr lang="en-US" sz="1550"/>
              <a:t>Intermediate Microeconomics?</a:t>
            </a:r>
          </a:p>
        </xdr:txBody>
      </xdr:sp>
      <xdr:sp macro="" textlink="">
        <xdr:nvSpPr>
          <xdr:cNvPr id="6" name="Arrow: Down 5">
            <a:extLst>
              <a:ext uri="{FF2B5EF4-FFF2-40B4-BE49-F238E27FC236}">
                <a16:creationId xmlns:a16="http://schemas.microsoft.com/office/drawing/2014/main" id="{6AF0927B-58DC-99F4-A967-7C270B35E002}"/>
              </a:ext>
            </a:extLst>
          </xdr:cNvPr>
          <xdr:cNvSpPr/>
        </xdr:nvSpPr>
        <xdr:spPr>
          <a:xfrm rot="2033642">
            <a:off x="2194562" y="2517763"/>
            <a:ext cx="500662" cy="426912"/>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Arrow: Down 6">
            <a:extLst>
              <a:ext uri="{FF2B5EF4-FFF2-40B4-BE49-F238E27FC236}">
                <a16:creationId xmlns:a16="http://schemas.microsoft.com/office/drawing/2014/main" id="{E0BD87DE-4CCF-E87D-186A-D47114EAD120}"/>
              </a:ext>
            </a:extLst>
          </xdr:cNvPr>
          <xdr:cNvSpPr/>
        </xdr:nvSpPr>
        <xdr:spPr>
          <a:xfrm rot="19862923">
            <a:off x="4154938" y="2521514"/>
            <a:ext cx="490506" cy="455265"/>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Flowchart: Process 7">
            <a:extLst>
              <a:ext uri="{FF2B5EF4-FFF2-40B4-BE49-F238E27FC236}">
                <a16:creationId xmlns:a16="http://schemas.microsoft.com/office/drawing/2014/main" id="{C06C1289-BE67-E66C-85F9-F31842A354C6}"/>
              </a:ext>
            </a:extLst>
          </xdr:cNvPr>
          <xdr:cNvSpPr/>
        </xdr:nvSpPr>
        <xdr:spPr>
          <a:xfrm>
            <a:off x="1990725" y="2924176"/>
            <a:ext cx="590550" cy="380999"/>
          </a:xfrm>
          <a:prstGeom prst="flowChartProcess">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sp macro="" textlink="">
        <xdr:nvSpPr>
          <xdr:cNvPr id="9" name="Flowchart: Process 8">
            <a:extLst>
              <a:ext uri="{FF2B5EF4-FFF2-40B4-BE49-F238E27FC236}">
                <a16:creationId xmlns:a16="http://schemas.microsoft.com/office/drawing/2014/main" id="{359DD398-9212-D9B0-8EA4-3824260B9EC3}"/>
              </a:ext>
            </a:extLst>
          </xdr:cNvPr>
          <xdr:cNvSpPr/>
        </xdr:nvSpPr>
        <xdr:spPr>
          <a:xfrm>
            <a:off x="4200526" y="2971800"/>
            <a:ext cx="590550" cy="361950"/>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sp macro="" textlink="">
        <xdr:nvSpPr>
          <xdr:cNvPr id="10" name="Arrow: Down 9">
            <a:extLst>
              <a:ext uri="{FF2B5EF4-FFF2-40B4-BE49-F238E27FC236}">
                <a16:creationId xmlns:a16="http://schemas.microsoft.com/office/drawing/2014/main" id="{CDF49BDE-66C3-1DEF-879F-B759F54A3F7E}"/>
              </a:ext>
            </a:extLst>
          </xdr:cNvPr>
          <xdr:cNvSpPr/>
        </xdr:nvSpPr>
        <xdr:spPr>
          <a:xfrm rot="168067">
            <a:off x="2041037" y="3369305"/>
            <a:ext cx="484104" cy="419591"/>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lowchart: Process 10">
            <a:extLst>
              <a:ext uri="{FF2B5EF4-FFF2-40B4-BE49-F238E27FC236}">
                <a16:creationId xmlns:a16="http://schemas.microsoft.com/office/drawing/2014/main" id="{2841B56B-1DBE-4583-BCCC-D65DCEE3E15F}"/>
              </a:ext>
            </a:extLst>
          </xdr:cNvPr>
          <xdr:cNvSpPr/>
        </xdr:nvSpPr>
        <xdr:spPr>
          <a:xfrm>
            <a:off x="1200150" y="3819524"/>
            <a:ext cx="2094048" cy="1381126"/>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3302:  Intermediate Macroeconomics and/or</a:t>
            </a:r>
            <a:r>
              <a:rPr lang="en-US" sz="1550" baseline="0"/>
              <a:t> advanced ECO elective(s)</a:t>
            </a:r>
            <a:endParaRPr lang="en-US" sz="1550"/>
          </a:p>
        </xdr:txBody>
      </xdr:sp>
      <xdr:sp macro="" textlink="">
        <xdr:nvSpPr>
          <xdr:cNvPr id="12" name="Arrow: Down 11">
            <a:extLst>
              <a:ext uri="{FF2B5EF4-FFF2-40B4-BE49-F238E27FC236}">
                <a16:creationId xmlns:a16="http://schemas.microsoft.com/office/drawing/2014/main" id="{8624B667-6434-EBFE-1AF7-6EE0C572E6B0}"/>
              </a:ext>
            </a:extLst>
          </xdr:cNvPr>
          <xdr:cNvSpPr/>
        </xdr:nvSpPr>
        <xdr:spPr>
          <a:xfrm rot="168067">
            <a:off x="4261083" y="3408320"/>
            <a:ext cx="520761" cy="389188"/>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Flowchart: Process 12">
            <a:extLst>
              <a:ext uri="{FF2B5EF4-FFF2-40B4-BE49-F238E27FC236}">
                <a16:creationId xmlns:a16="http://schemas.microsoft.com/office/drawing/2014/main" id="{9F3AB717-623D-7565-284A-AA0DC03A603D}"/>
              </a:ext>
            </a:extLst>
          </xdr:cNvPr>
          <xdr:cNvSpPr/>
        </xdr:nvSpPr>
        <xdr:spPr>
          <a:xfrm>
            <a:off x="3533775" y="3810000"/>
            <a:ext cx="2066925" cy="1104900"/>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3301</a:t>
            </a:r>
            <a:r>
              <a:rPr lang="en-US" sz="1550" baseline="0"/>
              <a:t> </a:t>
            </a:r>
            <a:r>
              <a:rPr lang="en-US" sz="1550"/>
              <a:t>and</a:t>
            </a:r>
            <a:r>
              <a:rPr lang="en-US" sz="1550" baseline="0"/>
              <a:t> ECO 3355:  Money and Banking (if you need another ECO course)</a:t>
            </a:r>
            <a:endParaRPr lang="en-US" sz="1550"/>
          </a:p>
        </xdr:txBody>
      </xdr:sp>
    </xdr:grpSp>
    <xdr:clientData/>
  </xdr:twoCellAnchor>
  <xdr:twoCellAnchor>
    <xdr:from>
      <xdr:col>1</xdr:col>
      <xdr:colOff>0</xdr:colOff>
      <xdr:row>12</xdr:row>
      <xdr:rowOff>111125</xdr:rowOff>
    </xdr:from>
    <xdr:to>
      <xdr:col>14</xdr:col>
      <xdr:colOff>264582</xdr:colOff>
      <xdr:row>42</xdr:row>
      <xdr:rowOff>126999</xdr:rowOff>
    </xdr:to>
    <xdr:graphicFrame macro="">
      <xdr:nvGraphicFramePr>
        <xdr:cNvPr id="14" name="Diagram 13">
          <a:hlinkClick xmlns:r="http://schemas.openxmlformats.org/officeDocument/2006/relationships" r:id="rId1"/>
          <a:extLst>
            <a:ext uri="{FF2B5EF4-FFF2-40B4-BE49-F238E27FC236}">
              <a16:creationId xmlns:a16="http://schemas.microsoft.com/office/drawing/2014/main" id="{44FF1C85-1792-4375-B3BB-3C5078764EE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428624</xdr:colOff>
      <xdr:row>10</xdr:row>
      <xdr:rowOff>0</xdr:rowOff>
    </xdr:from>
    <xdr:to>
      <xdr:col>15</xdr:col>
      <xdr:colOff>171449</xdr:colOff>
      <xdr:row>38</xdr:row>
      <xdr:rowOff>180975</xdr:rowOff>
    </xdr:to>
    <xdr:graphicFrame macro="">
      <xdr:nvGraphicFramePr>
        <xdr:cNvPr id="2" name="Diagram 1">
          <a:extLst>
            <a:ext uri="{FF2B5EF4-FFF2-40B4-BE49-F238E27FC236}">
              <a16:creationId xmlns:a16="http://schemas.microsoft.com/office/drawing/2014/main" id="{AE1ED67F-C191-4950-B456-48F292EF865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603251</xdr:colOff>
      <xdr:row>45</xdr:row>
      <xdr:rowOff>127000</xdr:rowOff>
    </xdr:from>
    <xdr:to>
      <xdr:col>13</xdr:col>
      <xdr:colOff>339462</xdr:colOff>
      <xdr:row>75</xdr:row>
      <xdr:rowOff>0</xdr:rowOff>
    </xdr:to>
    <xdr:grpSp>
      <xdr:nvGrpSpPr>
        <xdr:cNvPr id="27" name="Group 26">
          <a:extLst>
            <a:ext uri="{FF2B5EF4-FFF2-40B4-BE49-F238E27FC236}">
              <a16:creationId xmlns:a16="http://schemas.microsoft.com/office/drawing/2014/main" id="{1DA21616-FE6C-76E6-9DE7-AD6ECA462468}"/>
            </a:ext>
          </a:extLst>
        </xdr:cNvPr>
        <xdr:cNvGrpSpPr/>
      </xdr:nvGrpSpPr>
      <xdr:grpSpPr>
        <a:xfrm>
          <a:off x="1280584" y="9186333"/>
          <a:ext cx="7864211" cy="5799667"/>
          <a:chOff x="7482417" y="9017000"/>
          <a:chExt cx="7102211" cy="5619750"/>
        </a:xfrm>
      </xdr:grpSpPr>
      <xdr:sp macro="" textlink="">
        <xdr:nvSpPr>
          <xdr:cNvPr id="4" name="Flowchart: Process 3">
            <a:extLst>
              <a:ext uri="{FF2B5EF4-FFF2-40B4-BE49-F238E27FC236}">
                <a16:creationId xmlns:a16="http://schemas.microsoft.com/office/drawing/2014/main" id="{BA7A65D3-F177-9C4D-B35C-59EFA06F225C}"/>
              </a:ext>
            </a:extLst>
          </xdr:cNvPr>
          <xdr:cNvSpPr/>
        </xdr:nvSpPr>
        <xdr:spPr>
          <a:xfrm>
            <a:off x="10160000" y="9017000"/>
            <a:ext cx="1654214" cy="353258"/>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000"/>
              <a:t>ECO BS</a:t>
            </a:r>
          </a:p>
        </xdr:txBody>
      </xdr:sp>
      <xdr:sp macro="" textlink="">
        <xdr:nvSpPr>
          <xdr:cNvPr id="5" name="Arrow: Down 4">
            <a:extLst>
              <a:ext uri="{FF2B5EF4-FFF2-40B4-BE49-F238E27FC236}">
                <a16:creationId xmlns:a16="http://schemas.microsoft.com/office/drawing/2014/main" id="{F8265579-61F8-B325-A63B-DB22CD91E2C9}"/>
              </a:ext>
            </a:extLst>
          </xdr:cNvPr>
          <xdr:cNvSpPr/>
        </xdr:nvSpPr>
        <xdr:spPr>
          <a:xfrm rot="19661772">
            <a:off x="11660752" y="9433983"/>
            <a:ext cx="361913" cy="391448"/>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Flowchart: Process 5">
            <a:extLst>
              <a:ext uri="{FF2B5EF4-FFF2-40B4-BE49-F238E27FC236}">
                <a16:creationId xmlns:a16="http://schemas.microsoft.com/office/drawing/2014/main" id="{717D9BE6-BEBD-F85E-BF9C-1372BADDC0EC}"/>
              </a:ext>
            </a:extLst>
          </xdr:cNvPr>
          <xdr:cNvSpPr/>
        </xdr:nvSpPr>
        <xdr:spPr>
          <a:xfrm>
            <a:off x="11241143" y="9849931"/>
            <a:ext cx="2792357" cy="849729"/>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3301:</a:t>
            </a:r>
            <a:r>
              <a:rPr lang="en-US" sz="1550" baseline="0"/>
              <a:t> </a:t>
            </a:r>
            <a:r>
              <a:rPr lang="en-US" sz="1550"/>
              <a:t>Intermediate Microeconomics?</a:t>
            </a:r>
          </a:p>
        </xdr:txBody>
      </xdr:sp>
      <xdr:sp macro="" textlink="">
        <xdr:nvSpPr>
          <xdr:cNvPr id="7" name="Arrow: Down 6">
            <a:extLst>
              <a:ext uri="{FF2B5EF4-FFF2-40B4-BE49-F238E27FC236}">
                <a16:creationId xmlns:a16="http://schemas.microsoft.com/office/drawing/2014/main" id="{9B959618-F202-E9FA-DE93-55B9CB52D764}"/>
              </a:ext>
            </a:extLst>
          </xdr:cNvPr>
          <xdr:cNvSpPr/>
        </xdr:nvSpPr>
        <xdr:spPr>
          <a:xfrm rot="2033642">
            <a:off x="11347899" y="10793849"/>
            <a:ext cx="387897" cy="427921"/>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Arrow: Down 7">
            <a:extLst>
              <a:ext uri="{FF2B5EF4-FFF2-40B4-BE49-F238E27FC236}">
                <a16:creationId xmlns:a16="http://schemas.microsoft.com/office/drawing/2014/main" id="{4D5E6712-40A5-2DEC-4D9F-6118AE611C25}"/>
              </a:ext>
            </a:extLst>
          </xdr:cNvPr>
          <xdr:cNvSpPr/>
        </xdr:nvSpPr>
        <xdr:spPr>
          <a:xfrm rot="19862923">
            <a:off x="12883343" y="10752970"/>
            <a:ext cx="375618" cy="436912"/>
          </a:xfrm>
          <a:prstGeom prst="downArrow">
            <a:avLst>
              <a:gd name="adj1" fmla="val 50000"/>
              <a:gd name="adj2" fmla="val 44859"/>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Flowchart: Process 8">
            <a:extLst>
              <a:ext uri="{FF2B5EF4-FFF2-40B4-BE49-F238E27FC236}">
                <a16:creationId xmlns:a16="http://schemas.microsoft.com/office/drawing/2014/main" id="{1219746F-FC54-2A96-6984-361F331A2850}"/>
              </a:ext>
            </a:extLst>
          </xdr:cNvPr>
          <xdr:cNvSpPr/>
        </xdr:nvSpPr>
        <xdr:spPr>
          <a:xfrm>
            <a:off x="11027951" y="11233061"/>
            <a:ext cx="592219" cy="381900"/>
          </a:xfrm>
          <a:prstGeom prst="flowChartProcess">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sp macro="" textlink="">
        <xdr:nvSpPr>
          <xdr:cNvPr id="10" name="Flowchart: Process 9">
            <a:extLst>
              <a:ext uri="{FF2B5EF4-FFF2-40B4-BE49-F238E27FC236}">
                <a16:creationId xmlns:a16="http://schemas.microsoft.com/office/drawing/2014/main" id="{85022829-4661-6B00-B96A-DA4E90C019B7}"/>
              </a:ext>
            </a:extLst>
          </xdr:cNvPr>
          <xdr:cNvSpPr/>
        </xdr:nvSpPr>
        <xdr:spPr>
          <a:xfrm>
            <a:off x="12958247" y="11206714"/>
            <a:ext cx="592219" cy="362806"/>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sp macro="" textlink="">
        <xdr:nvSpPr>
          <xdr:cNvPr id="11" name="Arrow: Down 10">
            <a:extLst>
              <a:ext uri="{FF2B5EF4-FFF2-40B4-BE49-F238E27FC236}">
                <a16:creationId xmlns:a16="http://schemas.microsoft.com/office/drawing/2014/main" id="{B5BC03AB-2E56-036D-D0AB-D41D14793BE1}"/>
              </a:ext>
            </a:extLst>
          </xdr:cNvPr>
          <xdr:cNvSpPr/>
        </xdr:nvSpPr>
        <xdr:spPr>
          <a:xfrm rot="586450">
            <a:off x="10946456" y="11732182"/>
            <a:ext cx="404101" cy="1601582"/>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 name="Flowchart: Process 11">
            <a:extLst>
              <a:ext uri="{FF2B5EF4-FFF2-40B4-BE49-F238E27FC236}">
                <a16:creationId xmlns:a16="http://schemas.microsoft.com/office/drawing/2014/main" id="{6837EA85-993D-935B-05A0-20DF819047D8}"/>
              </a:ext>
            </a:extLst>
          </xdr:cNvPr>
          <xdr:cNvSpPr/>
        </xdr:nvSpPr>
        <xdr:spPr>
          <a:xfrm>
            <a:off x="10171640" y="13442859"/>
            <a:ext cx="2803526" cy="1193891"/>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3302:  Intermediate Macroeconomics and/or</a:t>
            </a:r>
            <a:r>
              <a:rPr lang="en-US" sz="1550" baseline="0"/>
              <a:t> advanced ECO elective(s) and/or ECO 4350: Econometrics</a:t>
            </a:r>
            <a:endParaRPr lang="en-US" sz="1550"/>
          </a:p>
        </xdr:txBody>
      </xdr:sp>
      <xdr:sp macro="" textlink="">
        <xdr:nvSpPr>
          <xdr:cNvPr id="13" name="Arrow: Down 12">
            <a:extLst>
              <a:ext uri="{FF2B5EF4-FFF2-40B4-BE49-F238E27FC236}">
                <a16:creationId xmlns:a16="http://schemas.microsoft.com/office/drawing/2014/main" id="{D2F325DE-00F6-A115-07AE-981CC7357681}"/>
              </a:ext>
            </a:extLst>
          </xdr:cNvPr>
          <xdr:cNvSpPr/>
        </xdr:nvSpPr>
        <xdr:spPr>
          <a:xfrm rot="168067">
            <a:off x="13040229" y="11651313"/>
            <a:ext cx="377482" cy="390108"/>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Flowchart: Process 13">
            <a:extLst>
              <a:ext uri="{FF2B5EF4-FFF2-40B4-BE49-F238E27FC236}">
                <a16:creationId xmlns:a16="http://schemas.microsoft.com/office/drawing/2014/main" id="{F6A388E2-11F3-EFFB-A4CD-2019B0410329}"/>
              </a:ext>
            </a:extLst>
          </xdr:cNvPr>
          <xdr:cNvSpPr/>
        </xdr:nvSpPr>
        <xdr:spPr>
          <a:xfrm>
            <a:off x="12511862" y="12046896"/>
            <a:ext cx="2072766" cy="1107512"/>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3301</a:t>
            </a:r>
            <a:r>
              <a:rPr lang="en-US" sz="1550" baseline="0"/>
              <a:t> </a:t>
            </a:r>
            <a:r>
              <a:rPr lang="en-US" sz="1550"/>
              <a:t>and</a:t>
            </a:r>
            <a:r>
              <a:rPr lang="en-US" sz="1550" baseline="0"/>
              <a:t> ECO 3355:  Money and Banking (if you need another ECO course)</a:t>
            </a:r>
            <a:endParaRPr lang="en-US" sz="1550"/>
          </a:p>
        </xdr:txBody>
      </xdr:sp>
      <xdr:sp macro="" textlink="">
        <xdr:nvSpPr>
          <xdr:cNvPr id="15" name="Arrow: Down 14">
            <a:extLst>
              <a:ext uri="{FF2B5EF4-FFF2-40B4-BE49-F238E27FC236}">
                <a16:creationId xmlns:a16="http://schemas.microsoft.com/office/drawing/2014/main" id="{A27C3CFE-3833-45DD-AB99-D15CE0F9BA45}"/>
              </a:ext>
            </a:extLst>
          </xdr:cNvPr>
          <xdr:cNvSpPr/>
        </xdr:nvSpPr>
        <xdr:spPr>
          <a:xfrm rot="2527675">
            <a:off x="11909208" y="12549706"/>
            <a:ext cx="404101" cy="947749"/>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Arrow: Down 15">
            <a:extLst>
              <a:ext uri="{FF2B5EF4-FFF2-40B4-BE49-F238E27FC236}">
                <a16:creationId xmlns:a16="http://schemas.microsoft.com/office/drawing/2014/main" id="{88E8220A-3660-4A8F-A42C-FF9E95B72400}"/>
              </a:ext>
            </a:extLst>
          </xdr:cNvPr>
          <xdr:cNvSpPr/>
        </xdr:nvSpPr>
        <xdr:spPr>
          <a:xfrm rot="2685858">
            <a:off x="9983152" y="9398111"/>
            <a:ext cx="361913" cy="490343"/>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Flowchart: Process 16">
            <a:extLst>
              <a:ext uri="{FF2B5EF4-FFF2-40B4-BE49-F238E27FC236}">
                <a16:creationId xmlns:a16="http://schemas.microsoft.com/office/drawing/2014/main" id="{D2D273B9-1E14-485D-B4BE-C65C9F052E8D}"/>
              </a:ext>
            </a:extLst>
          </xdr:cNvPr>
          <xdr:cNvSpPr/>
        </xdr:nvSpPr>
        <xdr:spPr>
          <a:xfrm>
            <a:off x="7990417" y="9906001"/>
            <a:ext cx="2792357" cy="849729"/>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Did you take MATH 1309: Business</a:t>
            </a:r>
            <a:r>
              <a:rPr lang="en-US" sz="1550" baseline="0"/>
              <a:t> Calculus</a:t>
            </a:r>
            <a:r>
              <a:rPr lang="en-US" sz="1550"/>
              <a:t> or MATH 1337:  Calculus I?</a:t>
            </a:r>
          </a:p>
        </xdr:txBody>
      </xdr:sp>
      <xdr:sp macro="" textlink="">
        <xdr:nvSpPr>
          <xdr:cNvPr id="18" name="Arrow: Down 17">
            <a:extLst>
              <a:ext uri="{FF2B5EF4-FFF2-40B4-BE49-F238E27FC236}">
                <a16:creationId xmlns:a16="http://schemas.microsoft.com/office/drawing/2014/main" id="{B559FCB7-E7FC-4370-8807-8DEF26257838}"/>
              </a:ext>
            </a:extLst>
          </xdr:cNvPr>
          <xdr:cNvSpPr/>
        </xdr:nvSpPr>
        <xdr:spPr>
          <a:xfrm rot="2033642">
            <a:off x="8335699" y="10805044"/>
            <a:ext cx="310049" cy="427921"/>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Arrow: Down 18">
            <a:extLst>
              <a:ext uri="{FF2B5EF4-FFF2-40B4-BE49-F238E27FC236}">
                <a16:creationId xmlns:a16="http://schemas.microsoft.com/office/drawing/2014/main" id="{B1384FBB-D3AC-4E2B-82C1-F51C3984D369}"/>
              </a:ext>
            </a:extLst>
          </xdr:cNvPr>
          <xdr:cNvSpPr/>
        </xdr:nvSpPr>
        <xdr:spPr>
          <a:xfrm rot="19862923">
            <a:off x="9778999" y="10795000"/>
            <a:ext cx="375618" cy="436912"/>
          </a:xfrm>
          <a:prstGeom prst="downArrow">
            <a:avLst>
              <a:gd name="adj1" fmla="val 50000"/>
              <a:gd name="adj2" fmla="val 44859"/>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Flowchart: Process 20">
            <a:extLst>
              <a:ext uri="{FF2B5EF4-FFF2-40B4-BE49-F238E27FC236}">
                <a16:creationId xmlns:a16="http://schemas.microsoft.com/office/drawing/2014/main" id="{2B2AD5D1-9DF6-4D3D-A808-6722E489285B}"/>
              </a:ext>
            </a:extLst>
          </xdr:cNvPr>
          <xdr:cNvSpPr/>
        </xdr:nvSpPr>
        <xdr:spPr>
          <a:xfrm>
            <a:off x="7895168" y="11260666"/>
            <a:ext cx="1153582" cy="370417"/>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MATH 1309</a:t>
            </a:r>
          </a:p>
        </xdr:txBody>
      </xdr:sp>
      <xdr:sp macro="" textlink="">
        <xdr:nvSpPr>
          <xdr:cNvPr id="22" name="Flowchart: Process 21">
            <a:extLst>
              <a:ext uri="{FF2B5EF4-FFF2-40B4-BE49-F238E27FC236}">
                <a16:creationId xmlns:a16="http://schemas.microsoft.com/office/drawing/2014/main" id="{F7832729-CE64-4A48-8C99-D09055ED44F7}"/>
              </a:ext>
            </a:extLst>
          </xdr:cNvPr>
          <xdr:cNvSpPr/>
        </xdr:nvSpPr>
        <xdr:spPr>
          <a:xfrm>
            <a:off x="9387416" y="11239500"/>
            <a:ext cx="1153582" cy="370417"/>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MATH 1337</a:t>
            </a:r>
          </a:p>
        </xdr:txBody>
      </xdr:sp>
      <xdr:sp macro="" textlink="">
        <xdr:nvSpPr>
          <xdr:cNvPr id="23" name="Arrow: Down 22">
            <a:extLst>
              <a:ext uri="{FF2B5EF4-FFF2-40B4-BE49-F238E27FC236}">
                <a16:creationId xmlns:a16="http://schemas.microsoft.com/office/drawing/2014/main" id="{7F6D1489-8785-4768-ADB1-C6CC2EBE0A1C}"/>
              </a:ext>
            </a:extLst>
          </xdr:cNvPr>
          <xdr:cNvSpPr/>
        </xdr:nvSpPr>
        <xdr:spPr>
          <a:xfrm>
            <a:off x="8223250" y="11673417"/>
            <a:ext cx="310049" cy="427921"/>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 name="Flowchart: Process 23">
            <a:extLst>
              <a:ext uri="{FF2B5EF4-FFF2-40B4-BE49-F238E27FC236}">
                <a16:creationId xmlns:a16="http://schemas.microsoft.com/office/drawing/2014/main" id="{7BE5A6E4-6965-4AC0-A602-F178A35C178C}"/>
              </a:ext>
            </a:extLst>
          </xdr:cNvPr>
          <xdr:cNvSpPr/>
        </xdr:nvSpPr>
        <xdr:spPr>
          <a:xfrm>
            <a:off x="7482417" y="12096750"/>
            <a:ext cx="1703915" cy="1322918"/>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Contact the Math</a:t>
            </a:r>
            <a:r>
              <a:rPr lang="en-US" sz="1550" baseline="0"/>
              <a:t> Department to see if you can have permission to take MATH 1340 </a:t>
            </a:r>
            <a:endParaRPr lang="en-US" sz="1550"/>
          </a:p>
        </xdr:txBody>
      </xdr:sp>
      <xdr:sp macro="" textlink="">
        <xdr:nvSpPr>
          <xdr:cNvPr id="25" name="Arrow: Down 24">
            <a:extLst>
              <a:ext uri="{FF2B5EF4-FFF2-40B4-BE49-F238E27FC236}">
                <a16:creationId xmlns:a16="http://schemas.microsoft.com/office/drawing/2014/main" id="{6ADEB3F8-5D87-4FBA-8EE0-CF0F262A2647}"/>
              </a:ext>
            </a:extLst>
          </xdr:cNvPr>
          <xdr:cNvSpPr/>
        </xdr:nvSpPr>
        <xdr:spPr>
          <a:xfrm>
            <a:off x="9747250" y="11673417"/>
            <a:ext cx="310049" cy="427921"/>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 name="Flowchart: Process 25">
            <a:extLst>
              <a:ext uri="{FF2B5EF4-FFF2-40B4-BE49-F238E27FC236}">
                <a16:creationId xmlns:a16="http://schemas.microsoft.com/office/drawing/2014/main" id="{87EEDC17-DFC5-4A17-8E5C-D6540C77399F}"/>
              </a:ext>
            </a:extLst>
          </xdr:cNvPr>
          <xdr:cNvSpPr/>
        </xdr:nvSpPr>
        <xdr:spPr>
          <a:xfrm>
            <a:off x="9398000" y="12139084"/>
            <a:ext cx="1121833" cy="624416"/>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MATH</a:t>
            </a:r>
            <a:r>
              <a:rPr lang="en-US" sz="1550" baseline="0"/>
              <a:t> 1338</a:t>
            </a:r>
            <a:endParaRPr lang="en-US" sz="1550"/>
          </a:p>
        </xdr:txBody>
      </xdr:sp>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hyperlink" Target="https://smu360.smu.edu/events?group_ids=35718" TargetMode="External"/><Relationship Id="rId1" Type="http://schemas.openxmlformats.org/officeDocument/2006/relationships/hyperlink" Target="https://www.smu.edu/oit/services/mysmu/student-essentials/SearchClas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6734-A308-4479-8253-4F9B66E431EC}">
  <dimension ref="B2:N16"/>
  <sheetViews>
    <sheetView workbookViewId="0">
      <selection activeCell="M9" sqref="M9"/>
    </sheetView>
  </sheetViews>
  <sheetFormatPr baseColWidth="10" defaultColWidth="9.1640625" defaultRowHeight="15" x14ac:dyDescent="0.2"/>
  <cols>
    <col min="1" max="1" width="6.5" style="1" customWidth="1"/>
    <col min="2" max="2" width="19.83203125" style="1" bestFit="1" customWidth="1"/>
    <col min="3" max="3" width="3.6640625" style="1" customWidth="1"/>
    <col min="4" max="4" width="9.1640625" style="2"/>
    <col min="5" max="5" width="3.6640625" style="1" customWidth="1"/>
    <col min="6" max="6" width="34.5" style="1" bestFit="1" customWidth="1"/>
    <col min="7" max="7" width="3.5" style="1" customWidth="1"/>
    <col min="8" max="8" width="9.1640625" style="1"/>
    <col min="9" max="9" width="4.83203125" style="1" customWidth="1"/>
    <col min="10" max="10" width="37.6640625" style="1" bestFit="1" customWidth="1"/>
    <col min="11" max="11" width="8.5" style="2" bestFit="1" customWidth="1"/>
    <col min="12" max="12" width="6.33203125" style="1" customWidth="1"/>
    <col min="13" max="13" width="67.33203125" style="5" bestFit="1" customWidth="1"/>
    <col min="14" max="16384" width="9.1640625" style="1"/>
  </cols>
  <sheetData>
    <row r="2" spans="2:14" ht="16" x14ac:dyDescent="0.2">
      <c r="B2" s="3" t="s">
        <v>4</v>
      </c>
      <c r="D2" s="1"/>
      <c r="F2" s="3" t="s">
        <v>5</v>
      </c>
      <c r="H2" s="2"/>
      <c r="I2" s="2"/>
      <c r="J2" s="4" t="s">
        <v>9</v>
      </c>
      <c r="K2" s="4"/>
      <c r="M2" s="4" t="s">
        <v>14</v>
      </c>
    </row>
    <row r="3" spans="2:14" ht="16" thickBot="1" x14ac:dyDescent="0.25">
      <c r="D3" s="1"/>
      <c r="H3" s="2"/>
      <c r="I3" s="2"/>
      <c r="J3" s="2"/>
    </row>
    <row r="4" spans="2:14" ht="17" thickBot="1" x14ac:dyDescent="0.25">
      <c r="B4" s="1" t="s">
        <v>6</v>
      </c>
      <c r="D4" s="6">
        <v>40</v>
      </c>
      <c r="F4" s="1" t="s">
        <v>18</v>
      </c>
      <c r="H4" s="7">
        <v>2</v>
      </c>
      <c r="I4" s="2"/>
      <c r="J4" s="2" t="s">
        <v>16</v>
      </c>
      <c r="K4" s="2" t="str">
        <f>IF(H15&lt;D4, "Yes", "No")</f>
        <v>Yes</v>
      </c>
      <c r="M4" s="5" t="s">
        <v>11</v>
      </c>
      <c r="N4" s="1">
        <f>MAX(H15, D4)</f>
        <v>40</v>
      </c>
    </row>
    <row r="5" spans="2:14" ht="16" thickBot="1" x14ac:dyDescent="0.25">
      <c r="D5" s="1"/>
      <c r="H5" s="2"/>
      <c r="I5" s="2"/>
      <c r="J5" s="2"/>
    </row>
    <row r="6" spans="2:14" ht="17" thickBot="1" x14ac:dyDescent="0.25">
      <c r="B6" s="1" t="s">
        <v>7</v>
      </c>
      <c r="D6" s="6">
        <v>18</v>
      </c>
      <c r="F6" s="1" t="s">
        <v>13</v>
      </c>
      <c r="H6" s="2">
        <f>H4*3</f>
        <v>6</v>
      </c>
      <c r="I6" s="2"/>
      <c r="J6" s="1" t="s">
        <v>17</v>
      </c>
      <c r="K6" s="2">
        <f>IF(K4= "No", 0, IF(K4="Yes", D4-H15))</f>
        <v>10</v>
      </c>
      <c r="M6" s="5" t="s">
        <v>10</v>
      </c>
      <c r="N6" s="6">
        <v>3</v>
      </c>
    </row>
    <row r="7" spans="2:14" ht="31" thickBot="1" x14ac:dyDescent="0.25">
      <c r="H7" s="2"/>
      <c r="I7" s="2"/>
      <c r="J7" s="2"/>
      <c r="M7" s="8" t="s">
        <v>15</v>
      </c>
    </row>
    <row r="8" spans="2:14" ht="16" thickBot="1" x14ac:dyDescent="0.25">
      <c r="D8" s="1"/>
      <c r="F8" s="1" t="s">
        <v>3</v>
      </c>
      <c r="H8" s="7">
        <v>21</v>
      </c>
      <c r="I8" s="2"/>
      <c r="J8" s="2"/>
    </row>
    <row r="9" spans="2:14" ht="17" thickBot="1" x14ac:dyDescent="0.25">
      <c r="D9" s="1"/>
      <c r="H9" s="2"/>
      <c r="I9" s="2"/>
      <c r="J9" s="2"/>
      <c r="M9" s="5" t="s">
        <v>12</v>
      </c>
      <c r="N9" s="9">
        <f>N4/N6</f>
        <v>13.333333333333334</v>
      </c>
    </row>
    <row r="10" spans="2:14" ht="16" thickBot="1" x14ac:dyDescent="0.25">
      <c r="D10" s="1"/>
      <c r="F10" s="1" t="s">
        <v>0</v>
      </c>
      <c r="H10" s="7">
        <v>3</v>
      </c>
      <c r="I10" s="2"/>
      <c r="J10" s="2"/>
    </row>
    <row r="11" spans="2:14" ht="16" thickBot="1" x14ac:dyDescent="0.25">
      <c r="D11" s="1"/>
      <c r="H11" s="2"/>
      <c r="I11" s="2"/>
      <c r="J11" s="2"/>
    </row>
    <row r="12" spans="2:14" ht="16" thickBot="1" x14ac:dyDescent="0.25">
      <c r="D12" s="1"/>
      <c r="F12" s="1" t="s">
        <v>1</v>
      </c>
      <c r="H12" s="7"/>
      <c r="I12" s="2"/>
      <c r="J12" s="2"/>
    </row>
    <row r="13" spans="2:14" x14ac:dyDescent="0.2">
      <c r="D13" s="1"/>
      <c r="H13" s="2"/>
      <c r="I13" s="2"/>
      <c r="J13" s="2"/>
    </row>
    <row r="14" spans="2:14" x14ac:dyDescent="0.2">
      <c r="B14" s="1" t="s">
        <v>8</v>
      </c>
      <c r="D14" s="1"/>
      <c r="H14" s="2"/>
      <c r="I14" s="2"/>
      <c r="J14" s="2"/>
    </row>
    <row r="15" spans="2:14" x14ac:dyDescent="0.2">
      <c r="D15" s="1"/>
      <c r="F15" s="1" t="s">
        <v>2</v>
      </c>
      <c r="H15" s="2">
        <f>SUM(H6, H8, H10, H12)</f>
        <v>30</v>
      </c>
      <c r="I15" s="2"/>
      <c r="J15" s="2"/>
    </row>
    <row r="16" spans="2:14" x14ac:dyDescent="0.2">
      <c r="D16"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FDD6C-8047-437C-AA77-1BBF58AC3E81}">
  <dimension ref="A1:Q101"/>
  <sheetViews>
    <sheetView tabSelected="1" workbookViewId="0">
      <selection activeCell="L3" sqref="L3"/>
    </sheetView>
  </sheetViews>
  <sheetFormatPr baseColWidth="10" defaultColWidth="8.83203125" defaultRowHeight="15" x14ac:dyDescent="0.2"/>
  <cols>
    <col min="1" max="1" width="9.1640625" customWidth="1"/>
    <col min="2" max="2" width="5" customWidth="1"/>
    <col min="3" max="3" width="28.33203125" customWidth="1"/>
    <col min="4" max="4" width="5.6640625" customWidth="1"/>
    <col min="5" max="5" width="5.1640625" customWidth="1"/>
    <col min="7" max="8" width="9.1640625" customWidth="1"/>
    <col min="9" max="9" width="8.83203125" style="2" customWidth="1"/>
    <col min="10" max="10" width="10.6640625" customWidth="1"/>
    <col min="13" max="13" width="12.5" customWidth="1"/>
    <col min="14" max="14" width="8.5" customWidth="1"/>
    <col min="15" max="15" width="12.6640625" customWidth="1"/>
    <col min="17" max="17" width="4" customWidth="1"/>
  </cols>
  <sheetData>
    <row r="1" spans="3:14" ht="16" thickBot="1" x14ac:dyDescent="0.25"/>
    <row r="2" spans="3:14" ht="20" thickBot="1" x14ac:dyDescent="0.25">
      <c r="C2" s="97" t="s">
        <v>53</v>
      </c>
      <c r="D2" s="98"/>
      <c r="E2" s="98"/>
      <c r="F2" s="98"/>
      <c r="G2" s="98"/>
      <c r="H2" s="98"/>
      <c r="I2" s="98"/>
      <c r="J2" s="99"/>
    </row>
    <row r="3" spans="3:14" ht="20" thickBot="1" x14ac:dyDescent="0.25">
      <c r="C3" s="184" t="s">
        <v>121</v>
      </c>
      <c r="D3" s="182"/>
      <c r="E3" s="185"/>
      <c r="F3" s="182" t="s">
        <v>122</v>
      </c>
      <c r="G3" s="182"/>
      <c r="H3" s="182"/>
      <c r="I3" s="182"/>
      <c r="J3" s="183"/>
    </row>
    <row r="4" spans="3:14" ht="17" thickBot="1" x14ac:dyDescent="0.25">
      <c r="C4" s="86" t="s">
        <v>98</v>
      </c>
      <c r="D4" s="87"/>
      <c r="E4" s="87"/>
      <c r="F4" s="87"/>
      <c r="G4" s="87"/>
      <c r="H4" s="87"/>
      <c r="I4" s="87"/>
      <c r="J4" s="88"/>
    </row>
    <row r="5" spans="3:14" x14ac:dyDescent="0.2">
      <c r="C5" s="89" t="s">
        <v>109</v>
      </c>
      <c r="D5" s="90"/>
      <c r="E5" s="90"/>
      <c r="F5" s="90"/>
      <c r="G5" s="90"/>
      <c r="H5" s="90"/>
      <c r="I5" s="90"/>
      <c r="J5" s="91"/>
    </row>
    <row r="6" spans="3:14" ht="64.5" customHeight="1" thickBot="1" x14ac:dyDescent="0.25">
      <c r="C6" s="92"/>
      <c r="D6" s="93"/>
      <c r="E6" s="93"/>
      <c r="F6" s="93"/>
      <c r="G6" s="93"/>
      <c r="H6" s="93"/>
      <c r="I6" s="93"/>
      <c r="J6" s="94"/>
    </row>
    <row r="7" spans="3:14" ht="17" thickBot="1" x14ac:dyDescent="0.25">
      <c r="C7" s="121" t="s">
        <v>68</v>
      </c>
      <c r="D7" s="122"/>
      <c r="E7" s="122"/>
      <c r="F7" s="122"/>
      <c r="G7" s="122"/>
      <c r="H7" s="122"/>
      <c r="I7" s="122"/>
      <c r="J7" s="123"/>
    </row>
    <row r="8" spans="3:14" ht="9" customHeight="1" thickBot="1" x14ac:dyDescent="0.25">
      <c r="C8" s="21"/>
      <c r="D8" s="22"/>
      <c r="E8" s="22"/>
      <c r="F8" s="22"/>
      <c r="G8" s="22"/>
      <c r="H8" s="22"/>
      <c r="I8" s="34"/>
      <c r="J8" s="23"/>
    </row>
    <row r="9" spans="3:14" ht="16" thickBot="1" x14ac:dyDescent="0.25">
      <c r="C9" s="21" t="s">
        <v>60</v>
      </c>
      <c r="D9" s="22"/>
      <c r="E9" s="22"/>
      <c r="F9" s="22"/>
      <c r="G9" s="22"/>
      <c r="H9" s="22" t="s">
        <v>20</v>
      </c>
      <c r="I9" s="11">
        <v>0</v>
      </c>
      <c r="J9" s="23"/>
    </row>
    <row r="10" spans="3:14" ht="12" customHeight="1" thickBot="1" x14ac:dyDescent="0.25">
      <c r="C10" s="21"/>
      <c r="D10" s="22"/>
      <c r="E10" s="22"/>
      <c r="F10" s="22"/>
      <c r="G10" s="22"/>
      <c r="H10" s="22"/>
      <c r="I10" s="34"/>
      <c r="J10" s="23"/>
    </row>
    <row r="11" spans="3:14" ht="16" thickBot="1" x14ac:dyDescent="0.25">
      <c r="C11" s="21" t="s">
        <v>61</v>
      </c>
      <c r="D11" s="22"/>
      <c r="E11" s="22"/>
      <c r="F11" s="22"/>
      <c r="G11" s="22"/>
      <c r="H11" s="22" t="s">
        <v>19</v>
      </c>
      <c r="I11" s="11">
        <v>0</v>
      </c>
      <c r="J11" s="23"/>
    </row>
    <row r="12" spans="3:14" ht="10.5" customHeight="1" thickBot="1" x14ac:dyDescent="0.25">
      <c r="C12" s="21"/>
      <c r="D12" s="22"/>
      <c r="E12" s="22"/>
      <c r="F12" s="22"/>
      <c r="G12" s="22"/>
      <c r="H12" s="22"/>
      <c r="I12" s="34"/>
      <c r="J12" s="23"/>
    </row>
    <row r="13" spans="3:14" ht="16" thickBot="1" x14ac:dyDescent="0.25">
      <c r="C13" s="21" t="s">
        <v>55</v>
      </c>
      <c r="D13" s="22"/>
      <c r="E13" s="22"/>
      <c r="F13" s="22"/>
      <c r="G13" s="22"/>
      <c r="H13" s="22" t="s">
        <v>62</v>
      </c>
      <c r="I13" s="11">
        <v>0</v>
      </c>
      <c r="J13" s="23"/>
    </row>
    <row r="14" spans="3:14" x14ac:dyDescent="0.2">
      <c r="C14" s="53" t="s">
        <v>65</v>
      </c>
      <c r="D14" s="22"/>
      <c r="E14" s="22"/>
      <c r="F14" s="22"/>
      <c r="G14" s="22"/>
      <c r="H14" s="22"/>
      <c r="I14" s="22"/>
      <c r="J14" s="23"/>
      <c r="M14" t="s">
        <v>8</v>
      </c>
    </row>
    <row r="15" spans="3:14" ht="9.75" customHeight="1" thickBot="1" x14ac:dyDescent="0.25">
      <c r="C15" s="53"/>
      <c r="D15" s="22"/>
      <c r="E15" s="22"/>
      <c r="F15" s="22"/>
      <c r="G15" s="22"/>
      <c r="H15" s="22"/>
      <c r="I15" s="22"/>
      <c r="J15" s="23"/>
    </row>
    <row r="16" spans="3:14" x14ac:dyDescent="0.2">
      <c r="C16" s="105" t="s">
        <v>75</v>
      </c>
      <c r="D16" s="106"/>
      <c r="E16" s="106"/>
      <c r="F16" s="106"/>
      <c r="G16" s="106"/>
      <c r="H16" s="106"/>
      <c r="I16" s="106"/>
      <c r="J16" s="107"/>
      <c r="N16" t="s">
        <v>8</v>
      </c>
    </row>
    <row r="17" spans="1:13" x14ac:dyDescent="0.2">
      <c r="C17" s="55" t="s">
        <v>66</v>
      </c>
      <c r="D17" s="56"/>
      <c r="E17" s="56"/>
      <c r="F17" s="56"/>
      <c r="G17" s="56"/>
      <c r="H17" s="56"/>
      <c r="I17" s="72">
        <f>MAX(I9,I11,I13)</f>
        <v>0</v>
      </c>
      <c r="J17" s="57" t="s">
        <v>67</v>
      </c>
      <c r="M17" t="s">
        <v>8</v>
      </c>
    </row>
    <row r="18" spans="1:13" x14ac:dyDescent="0.2">
      <c r="C18" s="55" t="s">
        <v>97</v>
      </c>
      <c r="D18" s="56"/>
      <c r="E18" s="71">
        <f>I13</f>
        <v>0</v>
      </c>
      <c r="F18" s="56" t="s">
        <v>69</v>
      </c>
      <c r="G18" s="56"/>
      <c r="H18" s="56"/>
      <c r="I18" s="54"/>
      <c r="J18" s="57"/>
    </row>
    <row r="19" spans="1:13" ht="12" customHeight="1" x14ac:dyDescent="0.2">
      <c r="C19" s="55"/>
      <c r="D19" s="56"/>
      <c r="E19" s="54"/>
      <c r="F19" s="56"/>
      <c r="G19" s="56"/>
      <c r="H19" s="56"/>
      <c r="I19" s="54"/>
      <c r="J19" s="57"/>
    </row>
    <row r="20" spans="1:13" x14ac:dyDescent="0.2">
      <c r="C20" s="108" t="s">
        <v>70</v>
      </c>
      <c r="D20" s="109"/>
      <c r="E20" s="109"/>
      <c r="F20" s="109"/>
      <c r="G20" s="109"/>
      <c r="H20" s="109"/>
      <c r="I20" s="109"/>
      <c r="J20" s="110"/>
    </row>
    <row r="21" spans="1:13" ht="20.25" customHeight="1" thickBot="1" x14ac:dyDescent="0.25">
      <c r="C21" s="111"/>
      <c r="D21" s="112"/>
      <c r="E21" s="112"/>
      <c r="F21" s="112"/>
      <c r="G21" s="112"/>
      <c r="H21" s="112"/>
      <c r="I21" s="112"/>
      <c r="J21" s="113"/>
    </row>
    <row r="22" spans="1:13" ht="17" thickBot="1" x14ac:dyDescent="0.25">
      <c r="A22" s="85" t="s">
        <v>108</v>
      </c>
      <c r="C22" s="86" t="s">
        <v>27</v>
      </c>
      <c r="D22" s="87"/>
      <c r="E22" s="87"/>
      <c r="F22" s="87"/>
      <c r="G22" s="87"/>
      <c r="H22" s="87"/>
      <c r="I22" s="87"/>
      <c r="J22" s="88"/>
    </row>
    <row r="23" spans="1:13" ht="9" customHeight="1" thickBot="1" x14ac:dyDescent="0.25">
      <c r="A23" s="85"/>
      <c r="C23" s="21"/>
      <c r="D23" s="22"/>
      <c r="E23" s="22"/>
      <c r="F23" s="22"/>
      <c r="G23" s="22"/>
      <c r="H23" s="22"/>
      <c r="I23" s="34"/>
      <c r="J23" s="23"/>
    </row>
    <row r="24" spans="1:13" ht="30.75" customHeight="1" thickBot="1" x14ac:dyDescent="0.25">
      <c r="A24" s="85"/>
      <c r="C24" s="95" t="s">
        <v>102</v>
      </c>
      <c r="D24" s="96"/>
      <c r="E24" s="96"/>
      <c r="F24" s="96"/>
      <c r="G24" s="96"/>
      <c r="H24" s="22" t="s">
        <v>21</v>
      </c>
      <c r="I24" s="11">
        <v>0</v>
      </c>
      <c r="J24" s="23"/>
    </row>
    <row r="25" spans="1:13" ht="9.75" customHeight="1" x14ac:dyDescent="0.2">
      <c r="C25" s="75"/>
      <c r="D25" s="76"/>
      <c r="E25" s="76"/>
      <c r="F25" s="76"/>
      <c r="G25" s="76"/>
      <c r="H25" s="22"/>
      <c r="I25" s="34"/>
      <c r="J25" s="23"/>
    </row>
    <row r="26" spans="1:13" x14ac:dyDescent="0.2">
      <c r="C26" s="45" t="s">
        <v>54</v>
      </c>
      <c r="D26" s="22"/>
      <c r="E26" s="22"/>
      <c r="F26" s="22"/>
      <c r="G26" s="22"/>
      <c r="H26" s="22"/>
      <c r="I26" s="34">
        <f>I24*3</f>
        <v>0</v>
      </c>
      <c r="J26" s="23"/>
      <c r="M26" t="s">
        <v>8</v>
      </c>
    </row>
    <row r="27" spans="1:13" ht="10.5" customHeight="1" thickBot="1" x14ac:dyDescent="0.25">
      <c r="C27" s="45"/>
      <c r="D27" s="22"/>
      <c r="E27" s="22"/>
      <c r="F27" s="22"/>
      <c r="G27" s="22"/>
      <c r="H27" s="22"/>
      <c r="I27" s="34"/>
      <c r="J27" s="23"/>
    </row>
    <row r="28" spans="1:13" ht="16" thickBot="1" x14ac:dyDescent="0.25">
      <c r="C28" s="45" t="s">
        <v>52</v>
      </c>
      <c r="D28" s="22"/>
      <c r="E28" s="22"/>
      <c r="F28" s="22"/>
      <c r="G28" s="22"/>
      <c r="H28" s="22" t="s">
        <v>22</v>
      </c>
      <c r="I28" s="11">
        <v>0</v>
      </c>
      <c r="J28" s="23"/>
    </row>
    <row r="29" spans="1:13" x14ac:dyDescent="0.2">
      <c r="C29" s="52" t="s">
        <v>101</v>
      </c>
      <c r="D29" s="22"/>
      <c r="E29" s="22"/>
      <c r="F29" s="22"/>
      <c r="G29" s="22"/>
      <c r="H29" s="22"/>
      <c r="I29" s="22"/>
      <c r="J29" s="23"/>
    </row>
    <row r="30" spans="1:13" ht="12" customHeight="1" thickBot="1" x14ac:dyDescent="0.25">
      <c r="C30" s="45"/>
      <c r="D30" s="22"/>
      <c r="E30" s="22"/>
      <c r="F30" s="22"/>
      <c r="G30" s="22"/>
      <c r="H30" s="22"/>
      <c r="I30" s="34"/>
      <c r="J30" s="23"/>
    </row>
    <row r="31" spans="1:13" ht="16" thickBot="1" x14ac:dyDescent="0.25">
      <c r="C31" s="45" t="s">
        <v>64</v>
      </c>
      <c r="D31" s="22"/>
      <c r="E31" s="22"/>
      <c r="F31" s="22"/>
      <c r="G31" s="22"/>
      <c r="H31" s="22" t="s">
        <v>23</v>
      </c>
      <c r="I31" s="11">
        <v>0</v>
      </c>
      <c r="J31" s="23"/>
    </row>
    <row r="32" spans="1:13" ht="12" customHeight="1" thickBot="1" x14ac:dyDescent="0.25">
      <c r="C32" s="45"/>
      <c r="D32" s="22"/>
      <c r="E32" s="22"/>
      <c r="F32" s="22"/>
      <c r="G32" s="22"/>
      <c r="H32" s="22"/>
      <c r="I32" s="34"/>
      <c r="J32" s="23"/>
      <c r="K32" t="s">
        <v>8</v>
      </c>
    </row>
    <row r="33" spans="3:15" ht="16" thickBot="1" x14ac:dyDescent="0.25">
      <c r="C33" s="45" t="s">
        <v>56</v>
      </c>
      <c r="D33" s="22"/>
      <c r="E33" s="22"/>
      <c r="F33" s="22"/>
      <c r="G33" s="22"/>
      <c r="H33" s="22" t="s">
        <v>24</v>
      </c>
      <c r="I33" s="11">
        <v>0</v>
      </c>
      <c r="J33" s="23"/>
    </row>
    <row r="34" spans="3:15" ht="11.25" customHeight="1" thickBot="1" x14ac:dyDescent="0.25">
      <c r="C34" s="45"/>
      <c r="D34" s="22"/>
      <c r="E34" s="22"/>
      <c r="F34" s="22"/>
      <c r="G34" s="22"/>
      <c r="H34" s="22"/>
      <c r="I34" s="34"/>
      <c r="J34" s="23"/>
    </row>
    <row r="35" spans="3:15" ht="16" thickBot="1" x14ac:dyDescent="0.25">
      <c r="C35" s="45" t="s">
        <v>57</v>
      </c>
      <c r="D35" s="22"/>
      <c r="E35" s="22"/>
      <c r="F35" s="22"/>
      <c r="G35" s="22"/>
      <c r="H35" s="22" t="s">
        <v>25</v>
      </c>
      <c r="I35" s="11">
        <v>0</v>
      </c>
      <c r="J35" s="23"/>
    </row>
    <row r="36" spans="3:15" ht="12" customHeight="1" thickBot="1" x14ac:dyDescent="0.25">
      <c r="C36" s="45"/>
      <c r="D36" s="22"/>
      <c r="E36" s="22"/>
      <c r="F36" s="22"/>
      <c r="G36" s="22"/>
      <c r="H36" s="22"/>
      <c r="I36" s="34"/>
      <c r="J36" s="23"/>
    </row>
    <row r="37" spans="3:15" ht="16" thickBot="1" x14ac:dyDescent="0.25">
      <c r="C37" s="45" t="s">
        <v>58</v>
      </c>
      <c r="D37" s="22"/>
      <c r="E37" s="22"/>
      <c r="F37" s="22"/>
      <c r="G37" s="22"/>
      <c r="H37" s="22" t="s">
        <v>29</v>
      </c>
      <c r="I37" s="11">
        <v>0</v>
      </c>
      <c r="J37" s="23"/>
    </row>
    <row r="38" spans="3:15" ht="12" customHeight="1" x14ac:dyDescent="0.2">
      <c r="C38" s="45"/>
      <c r="D38" s="22"/>
      <c r="E38" s="22"/>
      <c r="F38" s="22"/>
      <c r="G38" s="22"/>
      <c r="H38" s="22"/>
      <c r="I38" s="34"/>
      <c r="J38" s="23"/>
    </row>
    <row r="39" spans="3:15" x14ac:dyDescent="0.2">
      <c r="C39" s="103" t="s">
        <v>59</v>
      </c>
      <c r="D39" s="104"/>
      <c r="E39" s="104"/>
      <c r="F39" s="104"/>
      <c r="G39" s="104"/>
      <c r="H39" s="22"/>
      <c r="I39" s="34">
        <f>SUM(I26,I28, I31,I33,I35,I37)</f>
        <v>0</v>
      </c>
      <c r="J39" s="23"/>
    </row>
    <row r="40" spans="3:15" ht="9" customHeight="1" thickBot="1" x14ac:dyDescent="0.25">
      <c r="C40" s="38"/>
      <c r="D40" s="39"/>
      <c r="E40" s="39"/>
      <c r="F40" s="39"/>
      <c r="G40" s="39"/>
      <c r="H40" s="39"/>
      <c r="I40" s="40"/>
      <c r="J40" s="41"/>
      <c r="M40" t="s">
        <v>8</v>
      </c>
    </row>
    <row r="41" spans="3:15" ht="17" thickBot="1" x14ac:dyDescent="0.25">
      <c r="C41" s="86" t="s">
        <v>79</v>
      </c>
      <c r="D41" s="87"/>
      <c r="E41" s="87"/>
      <c r="F41" s="87"/>
      <c r="G41" s="87"/>
      <c r="H41" s="87"/>
      <c r="I41" s="87"/>
      <c r="J41" s="88"/>
    </row>
    <row r="42" spans="3:15" x14ac:dyDescent="0.2">
      <c r="C42" s="117" t="s">
        <v>80</v>
      </c>
      <c r="D42" s="118"/>
      <c r="E42" s="118"/>
      <c r="F42" s="118"/>
      <c r="G42" s="118"/>
      <c r="H42" s="118"/>
      <c r="I42" s="58"/>
      <c r="J42" s="59"/>
    </row>
    <row r="43" spans="3:15" ht="15.75" customHeight="1" x14ac:dyDescent="0.2">
      <c r="C43" s="119"/>
      <c r="D43" s="120"/>
      <c r="E43" s="120"/>
      <c r="F43" s="120"/>
      <c r="G43" s="120"/>
      <c r="H43" s="120"/>
      <c r="I43" s="68" t="str">
        <f>IF(I39&gt;I17, "greater than", "less than")</f>
        <v>less than</v>
      </c>
      <c r="J43" s="63"/>
      <c r="O43" t="s">
        <v>8</v>
      </c>
    </row>
    <row r="44" spans="3:15" ht="33.75" customHeight="1" x14ac:dyDescent="0.2">
      <c r="C44" s="114" t="s">
        <v>99</v>
      </c>
      <c r="D44" s="115"/>
      <c r="E44" s="115"/>
      <c r="F44" s="115"/>
      <c r="G44" s="115"/>
      <c r="H44" s="115"/>
      <c r="I44" s="115"/>
      <c r="J44" s="116"/>
    </row>
    <row r="45" spans="3:15" ht="6.75" customHeight="1" x14ac:dyDescent="0.2">
      <c r="C45" s="64"/>
      <c r="D45" s="65"/>
      <c r="E45" s="65"/>
      <c r="F45" s="65"/>
      <c r="G45" s="65"/>
      <c r="H45" s="65"/>
      <c r="I45" s="65"/>
      <c r="J45" s="66"/>
    </row>
    <row r="46" spans="3:15" ht="17.25" customHeight="1" x14ac:dyDescent="0.2">
      <c r="C46" s="114" t="s">
        <v>81</v>
      </c>
      <c r="D46" s="115"/>
      <c r="E46" s="115"/>
      <c r="F46" s="115"/>
      <c r="G46" s="115"/>
      <c r="H46" s="115"/>
      <c r="I46" s="69">
        <f>MAX(I39,I17)</f>
        <v>0</v>
      </c>
      <c r="J46" s="66" t="s">
        <v>82</v>
      </c>
    </row>
    <row r="47" spans="3:15" ht="6" customHeight="1" x14ac:dyDescent="0.2">
      <c r="C47" s="64"/>
      <c r="D47" s="65"/>
      <c r="E47" s="65"/>
      <c r="F47" s="65"/>
      <c r="G47" s="65"/>
      <c r="H47" s="65"/>
      <c r="I47" s="69"/>
      <c r="J47" s="66"/>
    </row>
    <row r="48" spans="3:15" ht="27.75" customHeight="1" x14ac:dyDescent="0.2">
      <c r="C48" s="114" t="s">
        <v>83</v>
      </c>
      <c r="D48" s="115"/>
      <c r="E48" s="115"/>
      <c r="F48" s="115"/>
      <c r="G48" s="115"/>
      <c r="H48" s="115"/>
      <c r="I48" s="115"/>
      <c r="J48" s="116"/>
    </row>
    <row r="49" spans="3:14" ht="14.25" customHeight="1" x14ac:dyDescent="0.2">
      <c r="C49" s="114"/>
      <c r="D49" s="115"/>
      <c r="E49" s="115"/>
      <c r="F49" s="115"/>
      <c r="G49" s="115"/>
      <c r="H49" s="115"/>
      <c r="I49" s="115"/>
      <c r="J49" s="116"/>
    </row>
    <row r="50" spans="3:14" x14ac:dyDescent="0.2">
      <c r="C50" s="129" t="s">
        <v>63</v>
      </c>
      <c r="D50" s="130"/>
      <c r="E50" s="130"/>
      <c r="F50" s="130"/>
      <c r="G50" s="130"/>
      <c r="H50" s="67"/>
      <c r="I50" s="70">
        <f>IF(I43="greater than",0,IF(I43="less than",I17-I39))</f>
        <v>0</v>
      </c>
      <c r="J50" s="63" t="s">
        <v>67</v>
      </c>
    </row>
    <row r="51" spans="3:14" ht="9.75" customHeight="1" thickBot="1" x14ac:dyDescent="0.25">
      <c r="C51" s="55"/>
      <c r="D51" s="67"/>
      <c r="E51" s="67"/>
      <c r="F51" s="67"/>
      <c r="G51" s="67"/>
      <c r="H51" s="67"/>
      <c r="I51" s="58"/>
      <c r="J51" s="63"/>
    </row>
    <row r="52" spans="3:14" ht="17" thickBot="1" x14ac:dyDescent="0.25">
      <c r="C52" s="86" t="s">
        <v>77</v>
      </c>
      <c r="D52" s="87"/>
      <c r="E52" s="87"/>
      <c r="F52" s="87"/>
      <c r="G52" s="87"/>
      <c r="H52" s="87"/>
      <c r="I52" s="87"/>
      <c r="J52" s="88"/>
    </row>
    <row r="53" spans="3:14" ht="8.25" customHeight="1" x14ac:dyDescent="0.2">
      <c r="C53" s="21"/>
      <c r="D53" s="22"/>
      <c r="E53" s="22"/>
      <c r="F53" s="22"/>
      <c r="G53" s="22"/>
      <c r="H53" s="22"/>
      <c r="I53" s="34"/>
      <c r="J53" s="23"/>
    </row>
    <row r="54" spans="3:14" x14ac:dyDescent="0.2">
      <c r="C54" s="45" t="s">
        <v>71</v>
      </c>
      <c r="D54" s="22"/>
      <c r="E54" s="22"/>
      <c r="F54" s="22"/>
      <c r="G54" s="22"/>
      <c r="H54" s="22"/>
      <c r="I54" s="34">
        <f>MAX(I11,I39, I9, I13)</f>
        <v>0</v>
      </c>
      <c r="J54" s="23"/>
    </row>
    <row r="55" spans="3:14" ht="12.75" customHeight="1" thickBot="1" x14ac:dyDescent="0.25">
      <c r="C55" s="45"/>
      <c r="D55" s="22"/>
      <c r="E55" s="22"/>
      <c r="F55" s="22"/>
      <c r="G55" s="22"/>
      <c r="H55" s="22"/>
      <c r="I55" s="34"/>
      <c r="J55" s="23"/>
    </row>
    <row r="56" spans="3:14" ht="17" thickBot="1" x14ac:dyDescent="0.25">
      <c r="C56" s="46" t="s">
        <v>103</v>
      </c>
      <c r="D56" s="22"/>
      <c r="E56" s="22"/>
      <c r="F56" s="22"/>
      <c r="G56" s="22"/>
      <c r="H56" s="22" t="s">
        <v>26</v>
      </c>
      <c r="I56" s="11">
        <v>0</v>
      </c>
      <c r="J56" s="23"/>
    </row>
    <row r="57" spans="3:14" ht="64.5" customHeight="1" x14ac:dyDescent="0.2">
      <c r="C57" s="134" t="s">
        <v>110</v>
      </c>
      <c r="D57" s="135"/>
      <c r="E57" s="135"/>
      <c r="F57" s="36"/>
      <c r="G57" s="22"/>
      <c r="H57" s="22" t="s">
        <v>8</v>
      </c>
      <c r="I57" s="34"/>
      <c r="J57" s="23"/>
    </row>
    <row r="58" spans="3:14" ht="11.25" customHeight="1" x14ac:dyDescent="0.2">
      <c r="C58" s="45"/>
      <c r="D58" s="22"/>
      <c r="E58" s="22"/>
      <c r="F58" s="22"/>
      <c r="G58" s="22"/>
      <c r="H58" s="22"/>
      <c r="I58" s="34"/>
      <c r="J58" s="23"/>
    </row>
    <row r="59" spans="3:14" ht="16" x14ac:dyDescent="0.2">
      <c r="C59" s="46" t="s">
        <v>30</v>
      </c>
      <c r="D59" s="22"/>
      <c r="E59" s="22"/>
      <c r="F59" s="22"/>
      <c r="G59" s="22"/>
      <c r="H59" s="22" t="s">
        <v>8</v>
      </c>
      <c r="I59" s="37" t="e">
        <f>I54/I56</f>
        <v>#DIV/0!</v>
      </c>
      <c r="J59" s="23"/>
      <c r="N59" t="s">
        <v>8</v>
      </c>
    </row>
    <row r="60" spans="3:14" ht="10.5" customHeight="1" x14ac:dyDescent="0.2">
      <c r="C60" s="46"/>
      <c r="D60" s="22"/>
      <c r="E60" s="22"/>
      <c r="F60" s="22"/>
      <c r="G60" s="22"/>
      <c r="H60" s="22"/>
      <c r="I60" s="34"/>
      <c r="J60" s="23"/>
    </row>
    <row r="61" spans="3:14" x14ac:dyDescent="0.2">
      <c r="C61" s="45" t="s">
        <v>78</v>
      </c>
      <c r="D61" s="22"/>
      <c r="E61" s="22"/>
      <c r="F61" s="22"/>
      <c r="G61" s="22"/>
      <c r="H61" s="22"/>
      <c r="I61" s="34" t="e">
        <f>IF(I59&lt;18, "Yes", "No")</f>
        <v>#DIV/0!</v>
      </c>
      <c r="J61" s="23"/>
    </row>
    <row r="62" spans="3:14" ht="6" customHeight="1" thickBot="1" x14ac:dyDescent="0.25">
      <c r="C62" s="38"/>
      <c r="D62" s="39"/>
      <c r="E62" s="39"/>
      <c r="F62" s="39" t="s">
        <v>8</v>
      </c>
      <c r="G62" s="39"/>
      <c r="H62" s="39"/>
      <c r="I62" s="40"/>
      <c r="J62" s="41"/>
    </row>
    <row r="63" spans="3:14" ht="15" customHeight="1" thickBot="1" x14ac:dyDescent="0.25">
      <c r="C63" s="86" t="s">
        <v>115</v>
      </c>
      <c r="D63" s="87"/>
      <c r="E63" s="87"/>
      <c r="F63" s="87"/>
      <c r="G63" s="87"/>
      <c r="H63" s="87"/>
      <c r="I63" s="87"/>
      <c r="J63" s="88"/>
    </row>
    <row r="64" spans="3:14" ht="9" customHeight="1" x14ac:dyDescent="0.2">
      <c r="C64" s="21"/>
      <c r="D64" s="22"/>
      <c r="E64" s="22"/>
      <c r="F64" s="22"/>
      <c r="G64" s="22"/>
      <c r="H64" s="22"/>
      <c r="I64" s="34"/>
      <c r="J64" s="23"/>
    </row>
    <row r="65" spans="3:17" ht="30" customHeight="1" x14ac:dyDescent="0.2">
      <c r="C65" s="100" t="s">
        <v>49</v>
      </c>
      <c r="D65" s="101"/>
      <c r="E65" s="101"/>
      <c r="F65" s="101"/>
      <c r="G65" s="22"/>
      <c r="H65" s="22"/>
      <c r="I65" s="43">
        <f>I31/3</f>
        <v>0</v>
      </c>
      <c r="J65" s="23"/>
    </row>
    <row r="66" spans="3:17" ht="10.5" customHeight="1" x14ac:dyDescent="0.2">
      <c r="C66" s="21"/>
      <c r="D66" s="22"/>
      <c r="E66" s="22"/>
      <c r="F66" s="22"/>
      <c r="G66" s="22"/>
      <c r="H66" s="22"/>
      <c r="I66" s="34"/>
      <c r="J66" s="23"/>
      <c r="L66" t="s">
        <v>8</v>
      </c>
    </row>
    <row r="67" spans="3:17" x14ac:dyDescent="0.2">
      <c r="C67" s="21" t="s">
        <v>31</v>
      </c>
      <c r="D67" s="22"/>
      <c r="E67" s="22"/>
      <c r="F67" s="22"/>
      <c r="G67" s="22"/>
      <c r="H67" s="22"/>
      <c r="I67" s="37" t="e">
        <f>I65/I56</f>
        <v>#DIV/0!</v>
      </c>
      <c r="J67" s="23"/>
    </row>
    <row r="68" spans="3:17" x14ac:dyDescent="0.2">
      <c r="C68" s="35"/>
      <c r="D68" s="36"/>
      <c r="E68" s="36"/>
      <c r="F68" s="36"/>
      <c r="G68" s="22"/>
      <c r="H68" s="22" t="s">
        <v>8</v>
      </c>
      <c r="I68" s="34"/>
      <c r="J68" s="23"/>
      <c r="L68" t="s">
        <v>8</v>
      </c>
    </row>
    <row r="69" spans="3:17" x14ac:dyDescent="0.2">
      <c r="C69" s="42" t="s">
        <v>33</v>
      </c>
      <c r="D69" s="73" t="e">
        <f>ROUNDDOWN(I67, 0)</f>
        <v>#DIV/0!</v>
      </c>
      <c r="E69" s="22" t="s">
        <v>32</v>
      </c>
      <c r="F69" s="73" t="e">
        <f>ROUNDUP(I67, 0)</f>
        <v>#DIV/0!</v>
      </c>
      <c r="G69" s="44" t="s">
        <v>37</v>
      </c>
      <c r="H69" s="22"/>
      <c r="I69" s="34"/>
      <c r="J69" s="23"/>
    </row>
    <row r="70" spans="3:17" x14ac:dyDescent="0.2">
      <c r="C70" s="33"/>
      <c r="D70" s="22"/>
      <c r="E70" s="22"/>
      <c r="F70" s="22"/>
      <c r="G70" s="22"/>
      <c r="H70" s="22" t="s">
        <v>8</v>
      </c>
      <c r="I70" s="37"/>
      <c r="J70" s="23"/>
    </row>
    <row r="71" spans="3:17" x14ac:dyDescent="0.2">
      <c r="C71" s="42" t="s">
        <v>34</v>
      </c>
      <c r="D71" s="74" t="e">
        <f>ROUNDDOWN(I59, 0)</f>
        <v>#DIV/0!</v>
      </c>
      <c r="E71" s="22" t="s">
        <v>35</v>
      </c>
      <c r="F71" s="74" t="e">
        <f>ROUNDUP(I59, 0)</f>
        <v>#DIV/0!</v>
      </c>
      <c r="G71" s="44" t="s">
        <v>36</v>
      </c>
      <c r="H71" s="22"/>
      <c r="I71" s="34"/>
      <c r="J71" s="23"/>
    </row>
    <row r="72" spans="3:17" ht="16" thickBot="1" x14ac:dyDescent="0.25">
      <c r="C72" s="42"/>
      <c r="D72" s="43"/>
      <c r="E72" s="22"/>
      <c r="F72" s="43"/>
      <c r="G72" s="44"/>
      <c r="H72" s="22"/>
      <c r="I72" s="34"/>
      <c r="J72" s="23"/>
    </row>
    <row r="73" spans="3:17" ht="17" thickBot="1" x14ac:dyDescent="0.25">
      <c r="C73" s="86" t="s">
        <v>116</v>
      </c>
      <c r="D73" s="87"/>
      <c r="E73" s="87"/>
      <c r="F73" s="87"/>
      <c r="G73" s="87"/>
      <c r="H73" s="87"/>
      <c r="I73" s="87"/>
      <c r="J73" s="88"/>
      <c r="L73" s="82" t="s">
        <v>43</v>
      </c>
      <c r="M73" s="83"/>
      <c r="N73" s="83"/>
      <c r="O73" s="83"/>
      <c r="P73" s="83"/>
      <c r="Q73" s="84"/>
    </row>
    <row r="74" spans="3:17" ht="12.75" customHeight="1" x14ac:dyDescent="0.2">
      <c r="C74" s="80"/>
      <c r="D74" s="77"/>
      <c r="E74" s="77"/>
      <c r="F74" s="77"/>
      <c r="G74" s="77"/>
      <c r="H74" s="77"/>
      <c r="I74" s="77"/>
      <c r="J74" s="78"/>
      <c r="L74" s="21"/>
      <c r="M74" s="50" t="s">
        <v>45</v>
      </c>
      <c r="N74" s="22"/>
      <c r="O74" s="22"/>
      <c r="P74" s="51" t="s">
        <v>46</v>
      </c>
      <c r="Q74" s="23"/>
    </row>
    <row r="75" spans="3:17" ht="12.75" customHeight="1" x14ac:dyDescent="0.2">
      <c r="C75" s="136" t="s">
        <v>105</v>
      </c>
      <c r="D75" s="79" t="s">
        <v>104</v>
      </c>
      <c r="E75" s="124"/>
      <c r="F75" s="124"/>
      <c r="G75" s="124"/>
      <c r="H75" s="124"/>
      <c r="I75" s="124"/>
      <c r="J75" s="125"/>
      <c r="L75" s="21"/>
      <c r="M75" s="22" t="s">
        <v>44</v>
      </c>
      <c r="N75" s="22"/>
      <c r="O75" s="22"/>
      <c r="P75" s="34">
        <v>3</v>
      </c>
      <c r="Q75" s="23"/>
    </row>
    <row r="76" spans="3:17" ht="12.75" customHeight="1" x14ac:dyDescent="0.2">
      <c r="C76" s="136"/>
      <c r="D76" s="79" t="s">
        <v>38</v>
      </c>
      <c r="E76" s="124"/>
      <c r="F76" s="124"/>
      <c r="G76" s="124"/>
      <c r="H76" s="124"/>
      <c r="I76" s="124"/>
      <c r="J76" s="125"/>
      <c r="L76" s="21"/>
      <c r="M76" s="22" t="s">
        <v>106</v>
      </c>
      <c r="N76" s="22"/>
      <c r="O76" s="22"/>
      <c r="P76" s="34">
        <v>3</v>
      </c>
      <c r="Q76" s="23"/>
    </row>
    <row r="77" spans="3:17" ht="12.75" customHeight="1" x14ac:dyDescent="0.2">
      <c r="C77" s="136"/>
      <c r="D77" s="79" t="s">
        <v>39</v>
      </c>
      <c r="E77" s="124"/>
      <c r="F77" s="124"/>
      <c r="G77" s="124"/>
      <c r="H77" s="124"/>
      <c r="I77" s="124"/>
      <c r="J77" s="125"/>
      <c r="L77" s="21"/>
      <c r="M77" s="22" t="s">
        <v>114</v>
      </c>
      <c r="N77" s="22"/>
      <c r="O77" s="22"/>
      <c r="P77" s="34">
        <v>3</v>
      </c>
      <c r="Q77" s="23"/>
    </row>
    <row r="78" spans="3:17" ht="12.75" customHeight="1" x14ac:dyDescent="0.2">
      <c r="C78" s="136"/>
      <c r="D78" s="79" t="s">
        <v>40</v>
      </c>
      <c r="E78" s="124"/>
      <c r="F78" s="124"/>
      <c r="G78" s="124"/>
      <c r="H78" s="124"/>
      <c r="I78" s="124"/>
      <c r="J78" s="125"/>
      <c r="L78" s="21"/>
      <c r="M78" s="22" t="s">
        <v>113</v>
      </c>
      <c r="N78" s="22"/>
      <c r="O78" s="22"/>
      <c r="P78" s="34">
        <v>3</v>
      </c>
      <c r="Q78" s="23"/>
    </row>
    <row r="79" spans="3:17" ht="15.75" customHeight="1" x14ac:dyDescent="0.2">
      <c r="C79" s="136"/>
      <c r="D79" s="79" t="s">
        <v>41</v>
      </c>
      <c r="E79" s="124"/>
      <c r="F79" s="124"/>
      <c r="G79" s="124"/>
      <c r="H79" s="124"/>
      <c r="I79" s="124"/>
      <c r="J79" s="125"/>
      <c r="L79" s="21"/>
      <c r="M79" s="22" t="s">
        <v>112</v>
      </c>
      <c r="N79" s="22"/>
      <c r="O79" s="22"/>
      <c r="P79" s="10">
        <v>3</v>
      </c>
      <c r="Q79" s="23"/>
    </row>
    <row r="80" spans="3:17" ht="15.75" customHeight="1" x14ac:dyDescent="0.2">
      <c r="C80" s="136"/>
      <c r="D80" s="79" t="s">
        <v>42</v>
      </c>
      <c r="E80" s="124"/>
      <c r="F80" s="124"/>
      <c r="G80" s="124"/>
      <c r="H80" s="124"/>
      <c r="I80" s="124"/>
      <c r="J80" s="125"/>
      <c r="L80" s="21"/>
      <c r="M80" s="22"/>
      <c r="N80" s="22"/>
      <c r="O80" s="22"/>
      <c r="P80" s="34">
        <f>SUM(P75:P79)</f>
        <v>15</v>
      </c>
      <c r="Q80" s="23"/>
    </row>
    <row r="81" spans="3:17" ht="17" thickBot="1" x14ac:dyDescent="0.25">
      <c r="C81" s="81"/>
      <c r="D81" s="137"/>
      <c r="E81" s="138"/>
      <c r="F81" s="138"/>
      <c r="G81" s="138"/>
      <c r="H81" s="138"/>
      <c r="I81" s="138"/>
      <c r="J81" s="139"/>
      <c r="L81" s="38"/>
      <c r="M81" s="39"/>
      <c r="N81" s="39"/>
      <c r="O81" s="39"/>
      <c r="P81" s="39"/>
      <c r="Q81" s="41"/>
    </row>
    <row r="82" spans="3:17" ht="17" thickBot="1" x14ac:dyDescent="0.25">
      <c r="C82" s="86" t="s">
        <v>28</v>
      </c>
      <c r="D82" s="87"/>
      <c r="E82" s="87"/>
      <c r="F82" s="87"/>
      <c r="G82" s="87"/>
      <c r="H82" s="87"/>
      <c r="I82" s="87"/>
      <c r="J82" s="88"/>
    </row>
    <row r="83" spans="3:17" x14ac:dyDescent="0.2">
      <c r="C83" s="131" t="s">
        <v>111</v>
      </c>
      <c r="D83" s="132"/>
      <c r="E83" s="132"/>
      <c r="F83" s="132"/>
      <c r="G83" s="132"/>
      <c r="H83" s="132"/>
      <c r="I83" s="132"/>
      <c r="J83" s="133"/>
    </row>
    <row r="84" spans="3:17" x14ac:dyDescent="0.2">
      <c r="C84" s="131"/>
      <c r="D84" s="132"/>
      <c r="E84" s="132"/>
      <c r="F84" s="132"/>
      <c r="G84" s="132"/>
      <c r="H84" s="132"/>
      <c r="I84" s="132"/>
      <c r="J84" s="133"/>
    </row>
    <row r="85" spans="3:17" x14ac:dyDescent="0.2">
      <c r="C85" s="131"/>
      <c r="D85" s="132"/>
      <c r="E85" s="132"/>
      <c r="F85" s="132"/>
      <c r="G85" s="132"/>
      <c r="H85" s="132"/>
      <c r="I85" s="132"/>
      <c r="J85" s="133"/>
      <c r="P85" t="s">
        <v>8</v>
      </c>
    </row>
    <row r="86" spans="3:17" ht="9" customHeight="1" x14ac:dyDescent="0.2">
      <c r="C86" s="100"/>
      <c r="D86" s="101"/>
      <c r="E86" s="101"/>
      <c r="F86" s="101"/>
      <c r="G86" s="101"/>
      <c r="H86" s="101"/>
      <c r="I86" s="101"/>
      <c r="J86" s="102"/>
    </row>
    <row r="87" spans="3:17" ht="27" customHeight="1" x14ac:dyDescent="0.2">
      <c r="C87" s="100" t="s">
        <v>100</v>
      </c>
      <c r="D87" s="101"/>
      <c r="E87" s="101"/>
      <c r="F87" s="101"/>
      <c r="G87" s="101"/>
      <c r="H87" s="101"/>
      <c r="I87" s="101"/>
      <c r="J87" s="102"/>
    </row>
    <row r="88" spans="3:17" ht="8.25" customHeight="1" x14ac:dyDescent="0.2">
      <c r="C88" s="100" t="s">
        <v>50</v>
      </c>
      <c r="D88" s="101"/>
      <c r="E88" s="101"/>
      <c r="F88" s="101"/>
      <c r="G88" s="101"/>
      <c r="H88" s="101"/>
      <c r="I88" s="101"/>
      <c r="J88" s="102"/>
    </row>
    <row r="89" spans="3:17" x14ac:dyDescent="0.2">
      <c r="C89" s="100"/>
      <c r="D89" s="101"/>
      <c r="E89" s="101"/>
      <c r="F89" s="101"/>
      <c r="G89" s="101"/>
      <c r="H89" s="101"/>
      <c r="I89" s="101"/>
      <c r="J89" s="102"/>
    </row>
    <row r="90" spans="3:17" x14ac:dyDescent="0.2">
      <c r="C90" s="100"/>
      <c r="D90" s="101"/>
      <c r="E90" s="101"/>
      <c r="F90" s="101"/>
      <c r="G90" s="101"/>
      <c r="H90" s="101"/>
      <c r="I90" s="101"/>
      <c r="J90" s="102"/>
    </row>
    <row r="91" spans="3:17" x14ac:dyDescent="0.2">
      <c r="C91" s="100"/>
      <c r="D91" s="101"/>
      <c r="E91" s="101"/>
      <c r="F91" s="101"/>
      <c r="G91" s="101"/>
      <c r="H91" s="101"/>
      <c r="I91" s="101"/>
      <c r="J91" s="102"/>
    </row>
    <row r="92" spans="3:17" x14ac:dyDescent="0.2">
      <c r="C92" s="100"/>
      <c r="D92" s="101"/>
      <c r="E92" s="101"/>
      <c r="F92" s="101"/>
      <c r="G92" s="101"/>
      <c r="H92" s="101"/>
      <c r="I92" s="101"/>
      <c r="J92" s="102"/>
    </row>
    <row r="93" spans="3:17" ht="9" customHeight="1" x14ac:dyDescent="0.2">
      <c r="C93" s="100" t="s">
        <v>51</v>
      </c>
      <c r="D93" s="101"/>
      <c r="E93" s="101"/>
      <c r="F93" s="101"/>
      <c r="G93" s="101"/>
      <c r="H93" s="101"/>
      <c r="I93" s="101"/>
      <c r="J93" s="102"/>
    </row>
    <row r="94" spans="3:17" ht="16" thickBot="1" x14ac:dyDescent="0.25">
      <c r="C94" s="126"/>
      <c r="D94" s="127"/>
      <c r="E94" s="127"/>
      <c r="F94" s="127"/>
      <c r="G94" s="127"/>
      <c r="H94" s="127"/>
      <c r="I94" s="127"/>
      <c r="J94" s="128"/>
    </row>
    <row r="101" spans="3:3" x14ac:dyDescent="0.2">
      <c r="C101" t="s">
        <v>8</v>
      </c>
    </row>
  </sheetData>
  <mergeCells count="38">
    <mergeCell ref="C3:E3"/>
    <mergeCell ref="F3:J3"/>
    <mergeCell ref="C88:J92"/>
    <mergeCell ref="C93:J94"/>
    <mergeCell ref="C48:J49"/>
    <mergeCell ref="C50:G50"/>
    <mergeCell ref="C83:J85"/>
    <mergeCell ref="C52:J52"/>
    <mergeCell ref="C82:J82"/>
    <mergeCell ref="C86:J86"/>
    <mergeCell ref="C57:E57"/>
    <mergeCell ref="C75:C80"/>
    <mergeCell ref="E77:J77"/>
    <mergeCell ref="E78:J78"/>
    <mergeCell ref="E79:J79"/>
    <mergeCell ref="E80:J80"/>
    <mergeCell ref="D81:J81"/>
    <mergeCell ref="C2:J2"/>
    <mergeCell ref="C87:J87"/>
    <mergeCell ref="C39:G39"/>
    <mergeCell ref="C16:J16"/>
    <mergeCell ref="C20:J21"/>
    <mergeCell ref="C44:J44"/>
    <mergeCell ref="C42:H43"/>
    <mergeCell ref="C65:F65"/>
    <mergeCell ref="C73:J73"/>
    <mergeCell ref="C63:J63"/>
    <mergeCell ref="C7:J7"/>
    <mergeCell ref="C22:J22"/>
    <mergeCell ref="C41:J41"/>
    <mergeCell ref="C46:H46"/>
    <mergeCell ref="E75:J75"/>
    <mergeCell ref="E76:J76"/>
    <mergeCell ref="L73:Q73"/>
    <mergeCell ref="A22:A24"/>
    <mergeCell ref="C4:J4"/>
    <mergeCell ref="C5:J6"/>
    <mergeCell ref="C24:G2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28B5A-2ACC-4CE0-8EB6-7B13D6B1FF86}">
  <dimension ref="D1:N55"/>
  <sheetViews>
    <sheetView topLeftCell="A21" workbookViewId="0">
      <selection activeCell="Q26" sqref="Q26"/>
    </sheetView>
  </sheetViews>
  <sheetFormatPr baseColWidth="10" defaultColWidth="8.83203125" defaultRowHeight="15" x14ac:dyDescent="0.2"/>
  <cols>
    <col min="1" max="1" width="5.5" customWidth="1"/>
    <col min="2" max="2" width="6" customWidth="1"/>
  </cols>
  <sheetData>
    <row r="1" spans="4:14" ht="16" thickBot="1" x14ac:dyDescent="0.25"/>
    <row r="2" spans="4:14" ht="20" thickBot="1" x14ac:dyDescent="0.25">
      <c r="D2" s="140" t="s">
        <v>117</v>
      </c>
      <c r="E2" s="141"/>
      <c r="F2" s="141"/>
      <c r="G2" s="141"/>
      <c r="H2" s="141"/>
      <c r="I2" s="141"/>
      <c r="J2" s="141"/>
      <c r="K2" s="141"/>
      <c r="L2" s="142"/>
    </row>
    <row r="3" spans="4:14" x14ac:dyDescent="0.2">
      <c r="D3" s="143" t="s">
        <v>118</v>
      </c>
      <c r="E3" s="144"/>
      <c r="F3" s="144"/>
      <c r="G3" s="144"/>
      <c r="H3" s="144"/>
      <c r="I3" s="144"/>
      <c r="J3" s="144"/>
      <c r="K3" s="144"/>
      <c r="L3" s="145"/>
    </row>
    <row r="4" spans="4:14" x14ac:dyDescent="0.2">
      <c r="D4" s="143"/>
      <c r="E4" s="144"/>
      <c r="F4" s="144"/>
      <c r="G4" s="144"/>
      <c r="H4" s="144"/>
      <c r="I4" s="144"/>
      <c r="J4" s="144"/>
      <c r="K4" s="144"/>
      <c r="L4" s="145"/>
      <c r="N4" t="s">
        <v>8</v>
      </c>
    </row>
    <row r="5" spans="4:14" ht="16" thickBot="1" x14ac:dyDescent="0.25">
      <c r="D5" s="146"/>
      <c r="E5" s="147"/>
      <c r="F5" s="147"/>
      <c r="G5" s="147"/>
      <c r="H5" s="147"/>
      <c r="I5" s="147"/>
      <c r="J5" s="147"/>
      <c r="K5" s="147"/>
      <c r="L5" s="148"/>
    </row>
    <row r="29" spans="4:12" ht="16" thickBot="1" x14ac:dyDescent="0.25"/>
    <row r="30" spans="4:12" x14ac:dyDescent="0.2">
      <c r="D30" s="149" t="s">
        <v>119</v>
      </c>
      <c r="E30" s="150"/>
      <c r="F30" s="150"/>
      <c r="G30" s="150"/>
      <c r="H30" s="150"/>
      <c r="I30" s="150"/>
      <c r="J30" s="150"/>
      <c r="K30" s="150"/>
      <c r="L30" s="151"/>
    </row>
    <row r="31" spans="4:12" x14ac:dyDescent="0.2">
      <c r="D31" s="143"/>
      <c r="E31" s="144"/>
      <c r="F31" s="144"/>
      <c r="G31" s="144"/>
      <c r="H31" s="144"/>
      <c r="I31" s="144"/>
      <c r="J31" s="144"/>
      <c r="K31" s="144"/>
      <c r="L31" s="145"/>
    </row>
    <row r="32" spans="4:12" ht="16" thickBot="1" x14ac:dyDescent="0.25">
      <c r="D32" s="146"/>
      <c r="E32" s="147"/>
      <c r="F32" s="147"/>
      <c r="G32" s="147"/>
      <c r="H32" s="147"/>
      <c r="I32" s="147"/>
      <c r="J32" s="147"/>
      <c r="K32" s="147"/>
      <c r="L32" s="148"/>
    </row>
    <row r="52" spans="4:12" ht="16" thickBot="1" x14ac:dyDescent="0.25"/>
    <row r="53" spans="4:12" x14ac:dyDescent="0.2">
      <c r="D53" s="149" t="s">
        <v>120</v>
      </c>
      <c r="E53" s="150"/>
      <c r="F53" s="150"/>
      <c r="G53" s="150"/>
      <c r="H53" s="150"/>
      <c r="I53" s="150"/>
      <c r="J53" s="150"/>
      <c r="K53" s="150"/>
      <c r="L53" s="151"/>
    </row>
    <row r="54" spans="4:12" x14ac:dyDescent="0.2">
      <c r="D54" s="143"/>
      <c r="E54" s="144"/>
      <c r="F54" s="144"/>
      <c r="G54" s="144"/>
      <c r="H54" s="144"/>
      <c r="I54" s="144"/>
      <c r="J54" s="144"/>
      <c r="K54" s="144"/>
      <c r="L54" s="145"/>
    </row>
    <row r="55" spans="4:12" ht="16" thickBot="1" x14ac:dyDescent="0.25">
      <c r="D55" s="146"/>
      <c r="E55" s="147"/>
      <c r="F55" s="147"/>
      <c r="G55" s="147"/>
      <c r="H55" s="147"/>
      <c r="I55" s="147"/>
      <c r="J55" s="147"/>
      <c r="K55" s="147"/>
      <c r="L55" s="148"/>
    </row>
  </sheetData>
  <mergeCells count="4">
    <mergeCell ref="D2:L2"/>
    <mergeCell ref="D3:L5"/>
    <mergeCell ref="D30:L32"/>
    <mergeCell ref="D53:L5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DCF25-6091-4F92-84D9-36F0A2D017CB}">
  <dimension ref="C2:AA102"/>
  <sheetViews>
    <sheetView zoomScale="90" zoomScaleNormal="90" workbookViewId="0">
      <selection activeCell="C11" sqref="C11"/>
    </sheetView>
  </sheetViews>
  <sheetFormatPr baseColWidth="10" defaultColWidth="8.83203125" defaultRowHeight="15" x14ac:dyDescent="0.2"/>
  <sheetData>
    <row r="2" spans="10:18" ht="16" thickBot="1" x14ac:dyDescent="0.25"/>
    <row r="3" spans="10:18" ht="20" thickBot="1" x14ac:dyDescent="0.25">
      <c r="J3" s="140" t="s">
        <v>92</v>
      </c>
      <c r="K3" s="141"/>
      <c r="L3" s="141"/>
      <c r="M3" s="141"/>
      <c r="N3" s="141"/>
      <c r="O3" s="141"/>
      <c r="P3" s="141"/>
      <c r="Q3" s="141"/>
      <c r="R3" s="142"/>
    </row>
    <row r="4" spans="10:18" x14ac:dyDescent="0.2">
      <c r="J4" s="158" t="s">
        <v>74</v>
      </c>
      <c r="K4" s="159"/>
      <c r="L4" s="159"/>
      <c r="M4" s="159"/>
      <c r="N4" s="159"/>
      <c r="O4" s="159"/>
      <c r="P4" s="159"/>
      <c r="Q4" s="159"/>
      <c r="R4" s="160"/>
    </row>
    <row r="5" spans="10:18" x14ac:dyDescent="0.2">
      <c r="J5" s="158"/>
      <c r="K5" s="159"/>
      <c r="L5" s="159"/>
      <c r="M5" s="159"/>
      <c r="N5" s="159"/>
      <c r="O5" s="159"/>
      <c r="P5" s="159"/>
      <c r="Q5" s="159"/>
      <c r="R5" s="160"/>
    </row>
    <row r="6" spans="10:18" ht="16" thickBot="1" x14ac:dyDescent="0.25">
      <c r="J6" s="161"/>
      <c r="K6" s="162"/>
      <c r="L6" s="162"/>
      <c r="M6" s="162"/>
      <c r="N6" s="162"/>
      <c r="O6" s="162"/>
      <c r="P6" s="162"/>
      <c r="Q6" s="162"/>
      <c r="R6" s="163"/>
    </row>
    <row r="7" spans="10:18" ht="16" thickBot="1" x14ac:dyDescent="0.25"/>
    <row r="8" spans="10:18" ht="20" thickBot="1" x14ac:dyDescent="0.25">
      <c r="J8" s="140" t="s">
        <v>93</v>
      </c>
      <c r="K8" s="141"/>
      <c r="L8" s="141"/>
      <c r="M8" s="141"/>
      <c r="N8" s="141"/>
      <c r="O8" s="141"/>
      <c r="P8" s="141"/>
      <c r="Q8" s="141"/>
      <c r="R8" s="142"/>
    </row>
    <row r="9" spans="10:18" ht="15" customHeight="1" x14ac:dyDescent="0.2">
      <c r="J9" s="158" t="s">
        <v>73</v>
      </c>
      <c r="K9" s="159"/>
      <c r="L9" s="159"/>
      <c r="M9" s="159"/>
      <c r="N9" s="159"/>
      <c r="O9" s="159"/>
      <c r="P9" s="159"/>
      <c r="Q9" s="159"/>
      <c r="R9" s="160"/>
    </row>
    <row r="10" spans="10:18" ht="15" customHeight="1" x14ac:dyDescent="0.2">
      <c r="J10" s="158"/>
      <c r="K10" s="159"/>
      <c r="L10" s="159"/>
      <c r="M10" s="159"/>
      <c r="N10" s="159"/>
      <c r="O10" s="159"/>
      <c r="P10" s="159"/>
      <c r="Q10" s="159"/>
      <c r="R10" s="160"/>
    </row>
    <row r="11" spans="10:18" ht="15.75" customHeight="1" thickBot="1" x14ac:dyDescent="0.25">
      <c r="J11" s="161"/>
      <c r="K11" s="162"/>
      <c r="L11" s="162"/>
      <c r="M11" s="162"/>
      <c r="N11" s="162"/>
      <c r="O11" s="162"/>
      <c r="P11" s="162"/>
      <c r="Q11" s="162"/>
      <c r="R11" s="163"/>
    </row>
    <row r="19" spans="24:27" x14ac:dyDescent="0.2">
      <c r="X19" t="s">
        <v>8</v>
      </c>
    </row>
    <row r="21" spans="24:27" x14ac:dyDescent="0.2">
      <c r="AA21" t="s">
        <v>8</v>
      </c>
    </row>
    <row r="43" spans="10:27" ht="16" thickBot="1" x14ac:dyDescent="0.25"/>
    <row r="44" spans="10:27" ht="20" thickBot="1" x14ac:dyDescent="0.25">
      <c r="J44" s="140" t="s">
        <v>94</v>
      </c>
      <c r="K44" s="141"/>
      <c r="L44" s="141"/>
      <c r="M44" s="141"/>
      <c r="N44" s="141"/>
      <c r="O44" s="141"/>
      <c r="P44" s="141"/>
      <c r="Q44" s="141"/>
      <c r="R44" s="142"/>
    </row>
    <row r="45" spans="10:27" ht="15" customHeight="1" x14ac:dyDescent="0.2">
      <c r="J45" s="158" t="s">
        <v>85</v>
      </c>
      <c r="K45" s="159"/>
      <c r="L45" s="159"/>
      <c r="M45" s="159"/>
      <c r="N45" s="159"/>
      <c r="O45" s="159"/>
      <c r="P45" s="159"/>
      <c r="Q45" s="159"/>
      <c r="R45" s="160"/>
    </row>
    <row r="46" spans="10:27" ht="15" customHeight="1" x14ac:dyDescent="0.2">
      <c r="J46" s="158"/>
      <c r="K46" s="159"/>
      <c r="L46" s="159"/>
      <c r="M46" s="159"/>
      <c r="N46" s="159"/>
      <c r="O46" s="159"/>
      <c r="P46" s="159"/>
      <c r="Q46" s="159"/>
      <c r="R46" s="160"/>
    </row>
    <row r="47" spans="10:27" ht="15.75" customHeight="1" thickBot="1" x14ac:dyDescent="0.25">
      <c r="J47" s="161"/>
      <c r="K47" s="162"/>
      <c r="L47" s="162"/>
      <c r="M47" s="162"/>
      <c r="N47" s="162"/>
      <c r="O47" s="162"/>
      <c r="P47" s="162"/>
      <c r="Q47" s="162"/>
      <c r="R47" s="163"/>
      <c r="AA47" t="s">
        <v>8</v>
      </c>
    </row>
    <row r="48" spans="10:27" ht="16" thickBot="1" x14ac:dyDescent="0.25"/>
    <row r="49" spans="3:24" x14ac:dyDescent="0.2">
      <c r="C49" s="12"/>
      <c r="D49" s="13"/>
      <c r="E49" s="13"/>
      <c r="F49" s="13"/>
      <c r="G49" s="13"/>
      <c r="H49" s="13"/>
      <c r="I49" s="13"/>
      <c r="J49" s="13"/>
      <c r="K49" s="13"/>
      <c r="L49" s="13"/>
      <c r="M49" s="13"/>
      <c r="N49" s="13"/>
      <c r="O49" s="13"/>
      <c r="P49" s="13"/>
      <c r="Q49" s="13"/>
      <c r="R49" s="13"/>
      <c r="S49" s="13"/>
      <c r="T49" s="13"/>
      <c r="U49" s="13"/>
      <c r="V49" s="13"/>
      <c r="W49" s="13"/>
      <c r="X49" s="14"/>
    </row>
    <row r="50" spans="3:24" x14ac:dyDescent="0.2">
      <c r="C50" s="15"/>
      <c r="D50" s="16"/>
      <c r="E50" s="16"/>
      <c r="F50" s="16"/>
      <c r="G50" s="16"/>
      <c r="H50" s="16"/>
      <c r="I50" s="16"/>
      <c r="J50" s="16"/>
      <c r="K50" s="16"/>
      <c r="L50" s="16"/>
      <c r="M50" s="16"/>
      <c r="N50" s="16"/>
      <c r="O50" s="16"/>
      <c r="P50" s="16"/>
      <c r="Q50" s="16"/>
      <c r="R50" s="16"/>
      <c r="S50" s="16"/>
      <c r="T50" s="16"/>
      <c r="U50" s="16"/>
      <c r="V50" s="16"/>
      <c r="W50" s="16"/>
      <c r="X50" s="17"/>
    </row>
    <row r="51" spans="3:24" x14ac:dyDescent="0.2">
      <c r="C51" s="15"/>
      <c r="D51" s="16"/>
      <c r="E51" s="16"/>
      <c r="F51" s="16"/>
      <c r="G51" s="16"/>
      <c r="H51" s="16"/>
      <c r="I51" s="16"/>
      <c r="J51" s="16"/>
      <c r="K51" s="16"/>
      <c r="L51" s="16"/>
      <c r="M51" s="16"/>
      <c r="N51" s="16"/>
      <c r="O51" s="16"/>
      <c r="P51" s="16"/>
      <c r="Q51" s="16"/>
      <c r="R51" s="16"/>
      <c r="S51" s="16"/>
      <c r="T51" s="16"/>
      <c r="U51" s="16"/>
      <c r="V51" s="16"/>
      <c r="W51" s="16"/>
      <c r="X51" s="17"/>
    </row>
    <row r="52" spans="3:24" x14ac:dyDescent="0.2">
      <c r="C52" s="15"/>
      <c r="D52" s="16"/>
      <c r="E52" s="16"/>
      <c r="F52" s="16"/>
      <c r="G52" s="16"/>
      <c r="H52" s="16"/>
      <c r="I52" s="16"/>
      <c r="J52" s="16"/>
      <c r="K52" s="16"/>
      <c r="L52" s="16"/>
      <c r="M52" s="16"/>
      <c r="N52" s="16"/>
      <c r="O52" s="16"/>
      <c r="P52" s="16"/>
      <c r="Q52" s="16"/>
      <c r="R52" s="16"/>
      <c r="S52" s="16"/>
      <c r="T52" s="16"/>
      <c r="U52" s="16"/>
      <c r="V52" s="16"/>
      <c r="W52" s="16"/>
      <c r="X52" s="17"/>
    </row>
    <row r="53" spans="3:24" x14ac:dyDescent="0.2">
      <c r="C53" s="15"/>
      <c r="D53" s="16"/>
      <c r="E53" s="16"/>
      <c r="F53" s="16"/>
      <c r="G53" s="16"/>
      <c r="H53" s="16"/>
      <c r="I53" s="16"/>
      <c r="J53" s="16"/>
      <c r="K53" s="16"/>
      <c r="L53" s="16"/>
      <c r="M53" s="16"/>
      <c r="N53" s="16"/>
      <c r="O53" s="16"/>
      <c r="P53" s="16"/>
      <c r="Q53" s="16"/>
      <c r="R53" s="16"/>
      <c r="S53" s="16"/>
      <c r="T53" s="16"/>
      <c r="U53" s="16"/>
      <c r="V53" s="16"/>
      <c r="W53" s="16"/>
      <c r="X53" s="17"/>
    </row>
    <row r="54" spans="3:24" x14ac:dyDescent="0.2">
      <c r="C54" s="15"/>
      <c r="D54" s="16"/>
      <c r="E54" s="16"/>
      <c r="F54" s="16"/>
      <c r="G54" s="16"/>
      <c r="H54" s="16"/>
      <c r="I54" s="16"/>
      <c r="J54" s="16"/>
      <c r="K54" s="16"/>
      <c r="L54" s="16"/>
      <c r="M54" s="16"/>
      <c r="N54" s="16"/>
      <c r="O54" s="16"/>
      <c r="P54" s="16"/>
      <c r="Q54" s="16"/>
      <c r="R54" s="16"/>
      <c r="S54" s="16"/>
      <c r="T54" s="16"/>
      <c r="U54" s="16"/>
      <c r="V54" s="16"/>
      <c r="W54" s="16"/>
      <c r="X54" s="17"/>
    </row>
    <row r="55" spans="3:24" x14ac:dyDescent="0.2">
      <c r="C55" s="15"/>
      <c r="D55" s="16"/>
      <c r="E55" s="16"/>
      <c r="F55" s="16"/>
      <c r="G55" s="16"/>
      <c r="H55" s="16"/>
      <c r="I55" s="16"/>
      <c r="J55" s="16"/>
      <c r="K55" s="16"/>
      <c r="L55" s="16"/>
      <c r="M55" s="16"/>
      <c r="N55" s="16"/>
      <c r="O55" s="16"/>
      <c r="P55" s="16"/>
      <c r="Q55" s="16"/>
      <c r="R55" s="16"/>
      <c r="S55" s="16"/>
      <c r="T55" s="16"/>
      <c r="U55" s="16"/>
      <c r="V55" s="16"/>
      <c r="W55" s="16"/>
      <c r="X55" s="17"/>
    </row>
    <row r="56" spans="3:24" x14ac:dyDescent="0.2">
      <c r="C56" s="15"/>
      <c r="D56" s="16"/>
      <c r="E56" s="16"/>
      <c r="F56" s="16"/>
      <c r="G56" s="16"/>
      <c r="H56" s="16"/>
      <c r="I56" s="16"/>
      <c r="J56" s="16"/>
      <c r="K56" s="16"/>
      <c r="L56" s="16"/>
      <c r="M56" s="16"/>
      <c r="N56" s="16"/>
      <c r="O56" s="16"/>
      <c r="P56" s="16"/>
      <c r="Q56" s="16"/>
      <c r="R56" s="16"/>
      <c r="S56" s="16"/>
      <c r="T56" s="16"/>
      <c r="U56" s="16"/>
      <c r="V56" s="16"/>
      <c r="W56" s="16"/>
      <c r="X56" s="17"/>
    </row>
    <row r="57" spans="3:24" x14ac:dyDescent="0.2">
      <c r="C57" s="15"/>
      <c r="D57" s="16"/>
      <c r="E57" s="16"/>
      <c r="F57" s="16"/>
      <c r="G57" s="16"/>
      <c r="H57" s="16"/>
      <c r="I57" s="16"/>
      <c r="J57" s="16"/>
      <c r="K57" s="16"/>
      <c r="L57" s="16"/>
      <c r="M57" s="16"/>
      <c r="N57" s="16"/>
      <c r="O57" s="16"/>
      <c r="P57" s="16"/>
      <c r="Q57" s="16"/>
      <c r="R57" s="16"/>
      <c r="S57" s="16"/>
      <c r="T57" s="16"/>
      <c r="U57" s="16"/>
      <c r="V57" s="16"/>
      <c r="W57" s="16"/>
      <c r="X57" s="17"/>
    </row>
    <row r="58" spans="3:24" x14ac:dyDescent="0.2">
      <c r="C58" s="15"/>
      <c r="D58" s="16"/>
      <c r="E58" s="16"/>
      <c r="F58" s="16"/>
      <c r="G58" s="16"/>
      <c r="H58" s="16"/>
      <c r="I58" s="16"/>
      <c r="J58" s="16"/>
      <c r="K58" s="16"/>
      <c r="L58" s="16"/>
      <c r="M58" s="16"/>
      <c r="N58" s="16"/>
      <c r="O58" s="16"/>
      <c r="P58" s="16"/>
      <c r="Q58" s="16"/>
      <c r="R58" s="16"/>
      <c r="S58" s="16"/>
      <c r="T58" s="16"/>
      <c r="U58" s="16"/>
      <c r="V58" s="16"/>
      <c r="W58" s="16"/>
      <c r="X58" s="17"/>
    </row>
    <row r="59" spans="3:24" x14ac:dyDescent="0.2">
      <c r="C59" s="15"/>
      <c r="D59" s="16"/>
      <c r="E59" s="16"/>
      <c r="F59" s="16"/>
      <c r="G59" s="16"/>
      <c r="H59" s="16"/>
      <c r="I59" s="16"/>
      <c r="J59" s="16"/>
      <c r="K59" s="16"/>
      <c r="L59" s="16"/>
      <c r="M59" s="16"/>
      <c r="N59" s="16"/>
      <c r="O59" s="16"/>
      <c r="P59" s="16"/>
      <c r="Q59" s="16"/>
      <c r="R59" s="16"/>
      <c r="S59" s="16"/>
      <c r="T59" s="16"/>
      <c r="U59" s="16"/>
      <c r="V59" s="16"/>
      <c r="W59" s="16"/>
      <c r="X59" s="17"/>
    </row>
    <row r="60" spans="3:24" x14ac:dyDescent="0.2">
      <c r="C60" s="15"/>
      <c r="D60" s="16"/>
      <c r="E60" s="16"/>
      <c r="F60" s="16"/>
      <c r="G60" s="16"/>
      <c r="H60" s="16"/>
      <c r="I60" s="16"/>
      <c r="J60" s="16"/>
      <c r="K60" s="16"/>
      <c r="L60" s="16"/>
      <c r="M60" s="16"/>
      <c r="N60" s="16"/>
      <c r="O60" s="16"/>
      <c r="P60" s="16"/>
      <c r="Q60" s="16"/>
      <c r="R60" s="16"/>
      <c r="S60" s="16"/>
      <c r="T60" s="16"/>
      <c r="U60" s="16"/>
      <c r="V60" s="16"/>
      <c r="W60" s="16"/>
      <c r="X60" s="17"/>
    </row>
    <row r="61" spans="3:24" x14ac:dyDescent="0.2">
      <c r="C61" s="15"/>
      <c r="D61" s="16"/>
      <c r="E61" s="16"/>
      <c r="F61" s="16"/>
      <c r="G61" s="16"/>
      <c r="H61" s="16"/>
      <c r="I61" s="16"/>
      <c r="J61" s="16"/>
      <c r="K61" s="16"/>
      <c r="L61" s="16"/>
      <c r="M61" s="16"/>
      <c r="N61" s="16"/>
      <c r="O61" s="16"/>
      <c r="P61" s="16"/>
      <c r="Q61" s="16"/>
      <c r="R61" s="16"/>
      <c r="S61" s="16"/>
      <c r="T61" s="16"/>
      <c r="U61" s="16"/>
      <c r="V61" s="16"/>
      <c r="W61" s="16"/>
      <c r="X61" s="17"/>
    </row>
    <row r="62" spans="3:24" x14ac:dyDescent="0.2">
      <c r="C62" s="15"/>
      <c r="D62" s="16"/>
      <c r="E62" s="16"/>
      <c r="F62" s="16"/>
      <c r="G62" s="16"/>
      <c r="H62" s="16"/>
      <c r="I62" s="16"/>
      <c r="J62" s="16"/>
      <c r="K62" s="16"/>
      <c r="L62" s="16"/>
      <c r="M62" s="16"/>
      <c r="N62" s="16"/>
      <c r="O62" s="16"/>
      <c r="P62" s="16"/>
      <c r="Q62" s="16"/>
      <c r="R62" s="16"/>
      <c r="S62" s="16"/>
      <c r="T62" s="16"/>
      <c r="U62" s="16"/>
      <c r="V62" s="16"/>
      <c r="W62" s="16"/>
      <c r="X62" s="17"/>
    </row>
    <row r="63" spans="3:24" x14ac:dyDescent="0.2">
      <c r="C63" s="15"/>
      <c r="D63" s="16"/>
      <c r="E63" s="16"/>
      <c r="F63" s="16"/>
      <c r="G63" s="16"/>
      <c r="H63" s="16"/>
      <c r="I63" s="16"/>
      <c r="J63" s="16"/>
      <c r="K63" s="16"/>
      <c r="L63" s="16"/>
      <c r="M63" s="16"/>
      <c r="N63" s="16"/>
      <c r="O63" s="16"/>
      <c r="P63" s="16"/>
      <c r="Q63" s="16"/>
      <c r="R63" s="16"/>
      <c r="S63" s="16"/>
      <c r="T63" s="16"/>
      <c r="U63" s="16"/>
      <c r="V63" s="16"/>
      <c r="W63" s="16"/>
      <c r="X63" s="17"/>
    </row>
    <row r="64" spans="3:24" x14ac:dyDescent="0.2">
      <c r="C64" s="15"/>
      <c r="D64" s="16"/>
      <c r="E64" s="16"/>
      <c r="F64" s="16"/>
      <c r="G64" s="16"/>
      <c r="H64" s="16"/>
      <c r="I64" s="16"/>
      <c r="J64" s="16"/>
      <c r="K64" s="16"/>
      <c r="L64" s="16"/>
      <c r="M64" s="16"/>
      <c r="N64" s="16"/>
      <c r="O64" s="16"/>
      <c r="P64" s="16"/>
      <c r="Q64" s="16"/>
      <c r="R64" s="16"/>
      <c r="S64" s="16"/>
      <c r="T64" s="16"/>
      <c r="U64" s="16"/>
      <c r="V64" s="16"/>
      <c r="W64" s="16"/>
      <c r="X64" s="17"/>
    </row>
    <row r="65" spans="3:27" x14ac:dyDescent="0.2">
      <c r="C65" s="15"/>
      <c r="D65" s="16"/>
      <c r="E65" s="16"/>
      <c r="F65" s="16"/>
      <c r="G65" s="16"/>
      <c r="H65" s="16"/>
      <c r="I65" s="16"/>
      <c r="J65" s="16"/>
      <c r="K65" s="16"/>
      <c r="L65" s="16"/>
      <c r="M65" s="16"/>
      <c r="N65" s="16"/>
      <c r="O65" s="16"/>
      <c r="P65" s="16"/>
      <c r="Q65" s="16"/>
      <c r="R65" s="16"/>
      <c r="S65" s="16"/>
      <c r="T65" s="16"/>
      <c r="U65" s="16"/>
      <c r="V65" s="16"/>
      <c r="W65" s="16"/>
      <c r="X65" s="17"/>
    </row>
    <row r="66" spans="3:27" x14ac:dyDescent="0.2">
      <c r="C66" s="15"/>
      <c r="D66" s="16"/>
      <c r="E66" s="16"/>
      <c r="F66" s="16"/>
      <c r="G66" s="16"/>
      <c r="H66" s="16"/>
      <c r="I66" s="16"/>
      <c r="J66" s="16"/>
      <c r="K66" s="16"/>
      <c r="L66" s="16"/>
      <c r="M66" s="16"/>
      <c r="N66" s="16"/>
      <c r="O66" s="16"/>
      <c r="P66" s="16"/>
      <c r="Q66" s="16"/>
      <c r="R66" s="16"/>
      <c r="S66" s="16"/>
      <c r="T66" s="16"/>
      <c r="U66" s="16"/>
      <c r="V66" s="16"/>
      <c r="W66" s="16"/>
      <c r="X66" s="17"/>
    </row>
    <row r="67" spans="3:27" x14ac:dyDescent="0.2">
      <c r="C67" s="15"/>
      <c r="D67" s="16"/>
      <c r="E67" s="16"/>
      <c r="F67" s="16"/>
      <c r="G67" s="16"/>
      <c r="H67" s="16"/>
      <c r="I67" s="16"/>
      <c r="J67" s="16"/>
      <c r="K67" s="16"/>
      <c r="L67" s="16"/>
      <c r="M67" s="16"/>
      <c r="N67" s="16"/>
      <c r="O67" s="16"/>
      <c r="P67" s="16"/>
      <c r="Q67" s="16"/>
      <c r="R67" s="16"/>
      <c r="S67" s="16"/>
      <c r="T67" s="16"/>
      <c r="U67" s="16"/>
      <c r="V67" s="16"/>
      <c r="W67" s="16"/>
      <c r="X67" s="17"/>
    </row>
    <row r="68" spans="3:27" x14ac:dyDescent="0.2">
      <c r="C68" s="15"/>
      <c r="D68" s="16"/>
      <c r="E68" s="16"/>
      <c r="F68" s="16"/>
      <c r="G68" s="16"/>
      <c r="H68" s="16"/>
      <c r="I68" s="16"/>
      <c r="J68" s="16"/>
      <c r="K68" s="16"/>
      <c r="L68" s="16"/>
      <c r="M68" s="16"/>
      <c r="N68" s="16"/>
      <c r="O68" s="16"/>
      <c r="P68" s="16"/>
      <c r="Q68" s="16"/>
      <c r="R68" s="16"/>
      <c r="S68" s="16"/>
      <c r="T68" s="16"/>
      <c r="U68" s="16"/>
      <c r="V68" s="16"/>
      <c r="W68" s="16"/>
      <c r="X68" s="17"/>
    </row>
    <row r="69" spans="3:27" x14ac:dyDescent="0.2">
      <c r="C69" s="15"/>
      <c r="D69" s="16"/>
      <c r="E69" s="16"/>
      <c r="F69" s="16"/>
      <c r="G69" s="16"/>
      <c r="H69" s="16"/>
      <c r="I69" s="16"/>
      <c r="J69" s="16"/>
      <c r="K69" s="16"/>
      <c r="L69" s="16"/>
      <c r="M69" s="16"/>
      <c r="N69" s="16"/>
      <c r="O69" s="16"/>
      <c r="P69" s="16"/>
      <c r="Q69" s="16"/>
      <c r="R69" s="16"/>
      <c r="S69" s="16"/>
      <c r="T69" s="16"/>
      <c r="U69" s="16"/>
      <c r="V69" s="16"/>
      <c r="W69" s="16"/>
      <c r="X69" s="17"/>
    </row>
    <row r="70" spans="3:27" x14ac:dyDescent="0.2">
      <c r="C70" s="15"/>
      <c r="D70" s="16"/>
      <c r="E70" s="16"/>
      <c r="F70" s="16"/>
      <c r="G70" s="16"/>
      <c r="H70" s="16"/>
      <c r="I70" s="16"/>
      <c r="J70" s="16"/>
      <c r="K70" s="16"/>
      <c r="L70" s="16"/>
      <c r="M70" s="16"/>
      <c r="N70" s="16"/>
      <c r="O70" s="16"/>
      <c r="P70" s="16"/>
      <c r="Q70" s="16"/>
      <c r="R70" s="16"/>
      <c r="S70" s="16"/>
      <c r="T70" s="16"/>
      <c r="U70" s="16"/>
      <c r="V70" s="16"/>
      <c r="W70" s="16"/>
      <c r="X70" s="17"/>
    </row>
    <row r="71" spans="3:27" x14ac:dyDescent="0.2">
      <c r="C71" s="15"/>
      <c r="D71" s="16"/>
      <c r="E71" s="16"/>
      <c r="F71" s="16"/>
      <c r="G71" s="16"/>
      <c r="H71" s="16"/>
      <c r="I71" s="16"/>
      <c r="J71" s="16"/>
      <c r="K71" s="16"/>
      <c r="L71" s="16"/>
      <c r="M71" s="16"/>
      <c r="N71" s="16"/>
      <c r="O71" s="16"/>
      <c r="P71" s="16"/>
      <c r="Q71" s="16"/>
      <c r="R71" s="16"/>
      <c r="S71" s="16"/>
      <c r="T71" s="16"/>
      <c r="U71" s="16"/>
      <c r="V71" s="16"/>
      <c r="W71" s="16"/>
      <c r="X71" s="17"/>
    </row>
    <row r="72" spans="3:27" x14ac:dyDescent="0.2">
      <c r="C72" s="15"/>
      <c r="D72" s="16"/>
      <c r="E72" s="16"/>
      <c r="F72" s="16"/>
      <c r="G72" s="16"/>
      <c r="H72" s="16"/>
      <c r="I72" s="16"/>
      <c r="J72" s="16"/>
      <c r="K72" s="16"/>
      <c r="L72" s="16"/>
      <c r="M72" s="16"/>
      <c r="N72" s="16"/>
      <c r="O72" s="16"/>
      <c r="P72" s="16"/>
      <c r="Q72" s="16"/>
      <c r="R72" s="16"/>
      <c r="S72" s="16"/>
      <c r="T72" s="16"/>
      <c r="U72" s="16"/>
      <c r="V72" s="16"/>
      <c r="W72" s="16"/>
      <c r="X72" s="17"/>
    </row>
    <row r="73" spans="3:27" x14ac:dyDescent="0.2">
      <c r="C73" s="15"/>
      <c r="D73" s="16"/>
      <c r="E73" s="16"/>
      <c r="F73" s="16"/>
      <c r="G73" s="16"/>
      <c r="H73" s="16"/>
      <c r="I73" s="16"/>
      <c r="J73" s="16"/>
      <c r="K73" s="16"/>
      <c r="L73" s="16"/>
      <c r="M73" s="16"/>
      <c r="N73" s="16"/>
      <c r="O73" s="16"/>
      <c r="P73" s="16"/>
      <c r="Q73" s="16"/>
      <c r="R73" s="16"/>
      <c r="S73" s="16"/>
      <c r="T73" s="16"/>
      <c r="U73" s="16"/>
      <c r="V73" s="16"/>
      <c r="W73" s="16"/>
      <c r="X73" s="17"/>
    </row>
    <row r="74" spans="3:27" x14ac:dyDescent="0.2">
      <c r="C74" s="15"/>
      <c r="D74" s="16"/>
      <c r="E74" s="16"/>
      <c r="F74" s="16"/>
      <c r="G74" s="16"/>
      <c r="H74" s="16"/>
      <c r="I74" s="16"/>
      <c r="J74" s="16"/>
      <c r="K74" s="16"/>
      <c r="L74" s="16"/>
      <c r="M74" s="16"/>
      <c r="N74" s="16"/>
      <c r="O74" s="16"/>
      <c r="P74" s="16"/>
      <c r="Q74" s="16"/>
      <c r="R74" s="16"/>
      <c r="S74" s="16"/>
      <c r="T74" s="16"/>
      <c r="U74" s="16"/>
      <c r="V74" s="16"/>
      <c r="W74" s="16"/>
      <c r="X74" s="17"/>
    </row>
    <row r="75" spans="3:27" x14ac:dyDescent="0.2">
      <c r="C75" s="15"/>
      <c r="D75" s="16"/>
      <c r="E75" s="16"/>
      <c r="F75" s="16"/>
      <c r="G75" s="16"/>
      <c r="H75" s="16"/>
      <c r="I75" s="16"/>
      <c r="J75" s="16"/>
      <c r="K75" s="16"/>
      <c r="L75" s="16"/>
      <c r="M75" s="16"/>
      <c r="N75" s="16"/>
      <c r="O75" s="16"/>
      <c r="P75" s="16"/>
      <c r="Q75" s="16"/>
      <c r="R75" s="16"/>
      <c r="S75" s="16"/>
      <c r="T75" s="16"/>
      <c r="U75" s="16"/>
      <c r="V75" s="16"/>
      <c r="W75" s="16"/>
      <c r="X75" s="17"/>
    </row>
    <row r="76" spans="3:27" x14ac:dyDescent="0.2">
      <c r="C76" s="15"/>
      <c r="D76" s="16"/>
      <c r="E76" s="16"/>
      <c r="F76" s="16"/>
      <c r="G76" s="16"/>
      <c r="H76" s="16"/>
      <c r="I76" s="16"/>
      <c r="J76" s="16"/>
      <c r="K76" s="16"/>
      <c r="L76" s="16"/>
      <c r="M76" s="16"/>
      <c r="N76" s="16"/>
      <c r="O76" s="16"/>
      <c r="P76" s="16"/>
      <c r="Q76" s="16"/>
      <c r="R76" s="16"/>
      <c r="S76" s="16"/>
      <c r="T76" s="16"/>
      <c r="U76" s="16"/>
      <c r="V76" s="16"/>
      <c r="W76" s="16"/>
      <c r="X76" s="17"/>
    </row>
    <row r="77" spans="3:27" x14ac:dyDescent="0.2">
      <c r="C77" s="15"/>
      <c r="D77" s="16"/>
      <c r="E77" s="16"/>
      <c r="F77" s="16"/>
      <c r="G77" s="16"/>
      <c r="H77" s="16"/>
      <c r="I77" s="16"/>
      <c r="J77" s="16"/>
      <c r="K77" s="16"/>
      <c r="L77" s="16"/>
      <c r="M77" s="16"/>
      <c r="N77" s="16"/>
      <c r="O77" s="16"/>
      <c r="P77" s="16"/>
      <c r="Q77" s="16"/>
      <c r="R77" s="16"/>
      <c r="S77" s="16"/>
      <c r="T77" s="16"/>
      <c r="U77" s="16"/>
      <c r="V77" s="16"/>
      <c r="W77" s="16"/>
      <c r="X77" s="17"/>
      <c r="AA77" t="s">
        <v>8</v>
      </c>
    </row>
    <row r="78" spans="3:27" x14ac:dyDescent="0.2">
      <c r="C78" s="15"/>
      <c r="D78" s="16"/>
      <c r="E78" s="16"/>
      <c r="F78" s="16"/>
      <c r="G78" s="16"/>
      <c r="H78" s="16"/>
      <c r="I78" s="16"/>
      <c r="J78" s="16"/>
      <c r="K78" s="16"/>
      <c r="L78" s="16"/>
      <c r="M78" s="16"/>
      <c r="N78" s="16"/>
      <c r="O78" s="16"/>
      <c r="P78" s="16"/>
      <c r="Q78" s="16"/>
      <c r="R78" s="16"/>
      <c r="S78" s="16"/>
      <c r="T78" s="16"/>
      <c r="U78" s="16"/>
      <c r="V78" s="16"/>
      <c r="W78" s="16"/>
      <c r="X78" s="17"/>
    </row>
    <row r="79" spans="3:27" ht="16" thickBot="1" x14ac:dyDescent="0.25">
      <c r="C79" s="15"/>
      <c r="D79" s="16"/>
      <c r="E79" s="16"/>
      <c r="F79" s="16"/>
      <c r="G79" s="16"/>
      <c r="H79" s="16"/>
      <c r="I79" s="16"/>
      <c r="J79" s="16"/>
      <c r="K79" s="16"/>
      <c r="L79" s="16"/>
      <c r="M79" s="16"/>
      <c r="N79" s="16"/>
      <c r="O79" s="16"/>
      <c r="P79" s="16"/>
      <c r="Q79" s="16"/>
      <c r="R79" s="16"/>
      <c r="S79" s="16"/>
      <c r="T79" s="16"/>
      <c r="U79" s="16"/>
      <c r="V79" s="16"/>
      <c r="W79" s="16"/>
      <c r="X79" s="17"/>
    </row>
    <row r="80" spans="3:27" x14ac:dyDescent="0.2">
      <c r="C80" s="15"/>
      <c r="D80" s="16"/>
      <c r="E80" s="16"/>
      <c r="F80" s="16"/>
      <c r="G80" s="16"/>
      <c r="H80" s="16"/>
      <c r="I80" s="16"/>
      <c r="J80" s="16"/>
      <c r="K80" s="16"/>
      <c r="L80" s="16"/>
      <c r="M80" s="16"/>
      <c r="N80" s="16"/>
      <c r="O80" s="16"/>
      <c r="P80" s="16"/>
      <c r="Q80" s="16"/>
      <c r="R80" s="16"/>
      <c r="S80" s="152" t="s">
        <v>84</v>
      </c>
      <c r="T80" s="153"/>
      <c r="U80" s="153"/>
      <c r="V80" s="153"/>
      <c r="W80" s="153"/>
      <c r="X80" s="154"/>
    </row>
    <row r="81" spans="3:26" ht="15" customHeight="1" x14ac:dyDescent="0.2">
      <c r="C81" s="15"/>
      <c r="D81" s="16"/>
      <c r="E81" s="16"/>
      <c r="F81" s="16"/>
      <c r="G81" s="16"/>
      <c r="H81" s="16"/>
      <c r="I81" s="16"/>
      <c r="J81" s="16"/>
      <c r="K81" s="16"/>
      <c r="L81" s="16"/>
      <c r="M81" s="16"/>
      <c r="N81" s="16"/>
      <c r="O81" s="16"/>
      <c r="P81" s="16"/>
      <c r="Q81" s="16"/>
      <c r="R81" s="16"/>
      <c r="S81" s="155"/>
      <c r="T81" s="156"/>
      <c r="U81" s="156"/>
      <c r="V81" s="156"/>
      <c r="W81" s="156"/>
      <c r="X81" s="157"/>
    </row>
    <row r="82" spans="3:26" ht="15" customHeight="1" x14ac:dyDescent="0.2">
      <c r="C82" s="15"/>
      <c r="D82" s="16"/>
      <c r="E82" s="16"/>
      <c r="F82" s="16"/>
      <c r="G82" s="16"/>
      <c r="H82" s="16"/>
      <c r="I82" s="16"/>
      <c r="J82" s="16"/>
      <c r="K82" s="16"/>
      <c r="L82" s="16"/>
      <c r="M82" s="16"/>
      <c r="N82" s="16"/>
      <c r="O82" s="16"/>
      <c r="P82" s="16"/>
      <c r="Q82" s="16"/>
      <c r="R82" s="16"/>
      <c r="S82" s="155"/>
      <c r="T82" s="156"/>
      <c r="U82" s="156"/>
      <c r="V82" s="156"/>
      <c r="W82" s="156"/>
      <c r="X82" s="157"/>
    </row>
    <row r="83" spans="3:26" ht="15" customHeight="1" x14ac:dyDescent="0.2">
      <c r="C83" s="15"/>
      <c r="D83" s="16"/>
      <c r="E83" s="16"/>
      <c r="F83" s="16"/>
      <c r="G83" s="16"/>
      <c r="H83" s="16"/>
      <c r="I83" s="16"/>
      <c r="J83" s="16"/>
      <c r="K83" s="16"/>
      <c r="L83" s="16"/>
      <c r="M83" s="16"/>
      <c r="N83" s="16"/>
      <c r="O83" s="16"/>
      <c r="P83" s="16"/>
      <c r="Q83" s="16"/>
      <c r="R83" s="16"/>
      <c r="S83" s="155"/>
      <c r="T83" s="156"/>
      <c r="U83" s="156"/>
      <c r="V83" s="156"/>
      <c r="W83" s="156"/>
      <c r="X83" s="157"/>
    </row>
    <row r="84" spans="3:26" ht="15" customHeight="1" x14ac:dyDescent="0.2">
      <c r="C84" s="15"/>
      <c r="D84" s="16"/>
      <c r="E84" s="16"/>
      <c r="F84" s="16"/>
      <c r="G84" s="16"/>
      <c r="H84" s="16"/>
      <c r="I84" s="16"/>
      <c r="J84" s="16"/>
      <c r="K84" s="16"/>
      <c r="L84" s="16"/>
      <c r="M84" s="16"/>
      <c r="N84" s="16"/>
      <c r="O84" s="16"/>
      <c r="P84" s="16"/>
      <c r="Q84" s="16"/>
      <c r="R84" s="16"/>
      <c r="S84" s="155"/>
      <c r="T84" s="156"/>
      <c r="U84" s="156"/>
      <c r="V84" s="156"/>
      <c r="W84" s="156"/>
      <c r="X84" s="157"/>
    </row>
    <row r="85" spans="3:26" ht="15.75" customHeight="1" thickBot="1" x14ac:dyDescent="0.3">
      <c r="C85" s="15"/>
      <c r="D85" s="16"/>
      <c r="E85" s="16"/>
      <c r="F85" s="16"/>
      <c r="G85" s="16"/>
      <c r="H85" s="16"/>
      <c r="I85" s="16"/>
      <c r="J85" s="16"/>
      <c r="K85" s="16"/>
      <c r="L85" s="16"/>
      <c r="M85" s="16"/>
      <c r="N85" s="16"/>
      <c r="O85" s="16"/>
      <c r="P85" s="16"/>
      <c r="Q85" s="16"/>
      <c r="R85" s="16"/>
      <c r="S85" s="164"/>
      <c r="T85" s="165"/>
      <c r="U85" s="165"/>
      <c r="V85" s="165"/>
      <c r="W85" s="165"/>
      <c r="X85" s="166"/>
    </row>
    <row r="86" spans="3:26" x14ac:dyDescent="0.2">
      <c r="C86" s="15"/>
      <c r="D86" s="16"/>
      <c r="E86" s="16"/>
      <c r="F86" s="16"/>
      <c r="G86" s="16"/>
      <c r="H86" s="16"/>
      <c r="I86" s="16"/>
      <c r="J86" s="16"/>
      <c r="K86" s="16"/>
      <c r="L86" s="16"/>
      <c r="M86" s="16"/>
      <c r="N86" s="16"/>
      <c r="O86" s="16"/>
      <c r="P86" s="16"/>
      <c r="Q86" s="16"/>
      <c r="R86" s="16"/>
      <c r="S86" s="155" t="s">
        <v>47</v>
      </c>
      <c r="T86" s="156"/>
      <c r="U86" s="156"/>
      <c r="V86" s="156"/>
      <c r="W86" s="156"/>
      <c r="X86" s="157"/>
      <c r="Z86" t="s">
        <v>8</v>
      </c>
    </row>
    <row r="87" spans="3:26" x14ac:dyDescent="0.2">
      <c r="C87" s="15"/>
      <c r="D87" s="16"/>
      <c r="E87" s="16"/>
      <c r="F87" s="16"/>
      <c r="G87" s="16"/>
      <c r="H87" s="16"/>
      <c r="I87" s="16"/>
      <c r="J87" s="16"/>
      <c r="K87" s="16"/>
      <c r="L87" s="16"/>
      <c r="M87" s="16"/>
      <c r="N87" s="16"/>
      <c r="O87" s="16"/>
      <c r="P87" s="16"/>
      <c r="Q87" s="16"/>
      <c r="R87" s="16"/>
      <c r="S87" s="155"/>
      <c r="T87" s="156"/>
      <c r="U87" s="156"/>
      <c r="V87" s="156"/>
      <c r="W87" s="156"/>
      <c r="X87" s="157"/>
    </row>
    <row r="88" spans="3:26" x14ac:dyDescent="0.2">
      <c r="C88" s="15"/>
      <c r="D88" s="16"/>
      <c r="E88" s="16"/>
      <c r="F88" s="16"/>
      <c r="G88" s="16"/>
      <c r="H88" s="16"/>
      <c r="I88" s="16"/>
      <c r="J88" s="16"/>
      <c r="K88" s="16"/>
      <c r="L88" s="16"/>
      <c r="M88" s="16"/>
      <c r="N88" s="16"/>
      <c r="O88" s="16"/>
      <c r="P88" s="16"/>
      <c r="Q88" s="16"/>
      <c r="R88" s="16"/>
      <c r="S88" s="155"/>
      <c r="T88" s="156"/>
      <c r="U88" s="156"/>
      <c r="V88" s="156"/>
      <c r="W88" s="156"/>
      <c r="X88" s="157"/>
    </row>
    <row r="89" spans="3:26" x14ac:dyDescent="0.2">
      <c r="C89" s="15"/>
      <c r="D89" s="16"/>
      <c r="E89" s="16"/>
      <c r="F89" s="16"/>
      <c r="G89" s="16"/>
      <c r="H89" s="16"/>
      <c r="I89" s="16"/>
      <c r="J89" s="16"/>
      <c r="K89" s="16"/>
      <c r="L89" s="16"/>
      <c r="M89" s="16"/>
      <c r="N89" s="16"/>
      <c r="O89" s="16"/>
      <c r="P89" s="16"/>
      <c r="Q89" s="16"/>
      <c r="R89" s="16"/>
      <c r="S89" s="155"/>
      <c r="T89" s="156"/>
      <c r="U89" s="156"/>
      <c r="V89" s="156"/>
      <c r="W89" s="156"/>
      <c r="X89" s="157"/>
    </row>
    <row r="90" spans="3:26" x14ac:dyDescent="0.2">
      <c r="C90" s="15"/>
      <c r="D90" s="16"/>
      <c r="E90" s="16"/>
      <c r="F90" s="16"/>
      <c r="G90" s="16"/>
      <c r="H90" s="16"/>
      <c r="I90" s="16"/>
      <c r="J90" s="16"/>
      <c r="K90" s="16"/>
      <c r="L90" s="16"/>
      <c r="M90" s="16"/>
      <c r="N90" s="16"/>
      <c r="O90" s="16"/>
      <c r="P90" s="16"/>
      <c r="Q90" s="16"/>
      <c r="R90" s="16"/>
      <c r="S90" s="155"/>
      <c r="T90" s="156"/>
      <c r="U90" s="156"/>
      <c r="V90" s="156"/>
      <c r="W90" s="156"/>
      <c r="X90" s="157"/>
    </row>
    <row r="91" spans="3:26" ht="16" thickBot="1" x14ac:dyDescent="0.25">
      <c r="C91" s="15"/>
      <c r="D91" s="16"/>
      <c r="E91" s="16"/>
      <c r="F91" s="16"/>
      <c r="G91" s="16"/>
      <c r="H91" s="16"/>
      <c r="I91" s="16"/>
      <c r="J91" s="16"/>
      <c r="K91" s="16"/>
      <c r="L91" s="16"/>
      <c r="M91" s="16"/>
      <c r="N91" s="16"/>
      <c r="O91" s="16"/>
      <c r="P91" s="16"/>
      <c r="Q91" s="16"/>
      <c r="R91" s="16"/>
      <c r="S91" s="24"/>
      <c r="T91" s="25"/>
      <c r="U91" s="25"/>
      <c r="V91" s="25"/>
      <c r="W91" s="25"/>
      <c r="X91" s="26"/>
    </row>
    <row r="92" spans="3:26" x14ac:dyDescent="0.2">
      <c r="C92" s="15"/>
      <c r="D92" s="16"/>
      <c r="E92" s="16"/>
      <c r="F92" s="16"/>
      <c r="G92" s="16"/>
      <c r="H92" s="16"/>
      <c r="I92" s="16"/>
      <c r="J92" s="16"/>
      <c r="K92" s="16"/>
      <c r="L92" s="16"/>
      <c r="M92" s="16"/>
      <c r="N92" s="16"/>
      <c r="O92" s="16"/>
      <c r="P92" s="16"/>
      <c r="Q92" s="16"/>
      <c r="R92" s="16"/>
      <c r="S92" s="152" t="s">
        <v>48</v>
      </c>
      <c r="T92" s="153"/>
      <c r="U92" s="153"/>
      <c r="V92" s="153"/>
      <c r="W92" s="153"/>
      <c r="X92" s="154"/>
    </row>
    <row r="93" spans="3:26" x14ac:dyDescent="0.2">
      <c r="C93" s="15"/>
      <c r="D93" s="16"/>
      <c r="E93" s="16"/>
      <c r="F93" s="16"/>
      <c r="G93" s="16"/>
      <c r="H93" s="16"/>
      <c r="I93" s="16"/>
      <c r="J93" s="16"/>
      <c r="K93" s="16"/>
      <c r="L93" s="16"/>
      <c r="M93" s="16"/>
      <c r="N93" s="16"/>
      <c r="O93" s="16"/>
      <c r="P93" s="16"/>
      <c r="Q93" s="16"/>
      <c r="R93" s="16"/>
      <c r="S93" s="155"/>
      <c r="T93" s="156"/>
      <c r="U93" s="156"/>
      <c r="V93" s="156"/>
      <c r="W93" s="156"/>
      <c r="X93" s="157"/>
    </row>
    <row r="94" spans="3:26" x14ac:dyDescent="0.2">
      <c r="C94" s="15"/>
      <c r="D94" s="16"/>
      <c r="E94" s="16"/>
      <c r="F94" s="16"/>
      <c r="G94" s="16"/>
      <c r="H94" s="16"/>
      <c r="I94" s="16"/>
      <c r="J94" s="16"/>
      <c r="K94" s="16"/>
      <c r="L94" s="16"/>
      <c r="M94" s="16"/>
      <c r="N94" s="16"/>
      <c r="O94" s="16"/>
      <c r="P94" s="16"/>
      <c r="Q94" s="16"/>
      <c r="R94" s="16"/>
      <c r="S94" s="155"/>
      <c r="T94" s="156"/>
      <c r="U94" s="156"/>
      <c r="V94" s="156"/>
      <c r="W94" s="156"/>
      <c r="X94" s="157"/>
    </row>
    <row r="95" spans="3:26" x14ac:dyDescent="0.2">
      <c r="C95" s="15"/>
      <c r="D95" s="16"/>
      <c r="E95" s="16"/>
      <c r="F95" s="16"/>
      <c r="G95" s="16"/>
      <c r="H95" s="16"/>
      <c r="I95" s="16"/>
      <c r="J95" s="16"/>
      <c r="K95" s="16"/>
      <c r="L95" s="16"/>
      <c r="M95" s="16"/>
      <c r="N95" s="16"/>
      <c r="O95" s="16"/>
      <c r="P95" s="16"/>
      <c r="Q95" s="16"/>
      <c r="R95" s="16"/>
      <c r="S95" s="155"/>
      <c r="T95" s="156"/>
      <c r="U95" s="156"/>
      <c r="V95" s="156"/>
      <c r="W95" s="156"/>
      <c r="X95" s="157"/>
    </row>
    <row r="96" spans="3:26" ht="21" thickBot="1" x14ac:dyDescent="0.3">
      <c r="C96" s="15"/>
      <c r="D96" s="16"/>
      <c r="E96" s="16"/>
      <c r="F96" s="16"/>
      <c r="G96" s="16"/>
      <c r="H96" s="16"/>
      <c r="I96" s="16"/>
      <c r="J96" s="16"/>
      <c r="K96" s="16"/>
      <c r="L96" s="16"/>
      <c r="M96" s="16"/>
      <c r="N96" s="16"/>
      <c r="O96" s="16"/>
      <c r="P96" s="16"/>
      <c r="Q96" s="16"/>
      <c r="R96" s="16"/>
      <c r="S96" s="27"/>
      <c r="T96" s="28"/>
      <c r="U96" s="28"/>
      <c r="V96" s="28"/>
      <c r="W96" s="28"/>
      <c r="X96" s="29"/>
    </row>
    <row r="97" spans="3:24" x14ac:dyDescent="0.2">
      <c r="C97" s="15"/>
      <c r="D97" s="16"/>
      <c r="E97" s="16"/>
      <c r="F97" s="16"/>
      <c r="G97" s="16"/>
      <c r="H97" s="16"/>
      <c r="I97" s="16"/>
      <c r="J97" s="16"/>
      <c r="K97" s="16"/>
      <c r="L97" s="16"/>
      <c r="M97" s="16"/>
      <c r="N97" s="16"/>
      <c r="O97" s="16"/>
      <c r="P97" s="16"/>
      <c r="Q97" s="16"/>
      <c r="R97" s="16"/>
      <c r="S97" s="16"/>
      <c r="T97" s="16"/>
      <c r="U97" s="16"/>
      <c r="V97" s="16"/>
      <c r="W97" s="16"/>
      <c r="X97" s="17"/>
    </row>
    <row r="98" spans="3:24" x14ac:dyDescent="0.2">
      <c r="C98" s="15"/>
      <c r="D98" s="16"/>
      <c r="E98" s="16"/>
      <c r="F98" s="16"/>
      <c r="G98" s="16"/>
      <c r="H98" s="16"/>
      <c r="I98" s="16"/>
      <c r="J98" s="16"/>
      <c r="K98" s="16"/>
      <c r="L98" s="16"/>
      <c r="M98" s="16"/>
      <c r="N98" s="16"/>
      <c r="O98" s="16"/>
      <c r="P98" s="16"/>
      <c r="Q98" s="16"/>
      <c r="R98" s="16"/>
      <c r="S98" s="16"/>
      <c r="T98" s="16"/>
      <c r="U98" s="16"/>
      <c r="V98" s="16"/>
      <c r="W98" s="16"/>
      <c r="X98" s="17"/>
    </row>
    <row r="99" spans="3:24" x14ac:dyDescent="0.2">
      <c r="C99" s="15"/>
      <c r="D99" s="16"/>
      <c r="E99" s="16"/>
      <c r="F99" s="16"/>
      <c r="G99" s="16"/>
      <c r="H99" s="16"/>
      <c r="I99" s="16"/>
      <c r="J99" s="16"/>
      <c r="K99" s="16"/>
      <c r="L99" s="16"/>
      <c r="M99" s="16"/>
      <c r="N99" s="16"/>
      <c r="O99" s="16"/>
      <c r="P99" s="16"/>
      <c r="Q99" s="16"/>
      <c r="R99" s="16"/>
      <c r="S99" s="16"/>
      <c r="T99" s="16"/>
      <c r="U99" s="16"/>
      <c r="V99" s="16"/>
      <c r="W99" s="16"/>
      <c r="X99" s="17"/>
    </row>
    <row r="100" spans="3:24" x14ac:dyDescent="0.2">
      <c r="C100" s="15"/>
      <c r="D100" s="16"/>
      <c r="E100" s="16"/>
      <c r="F100" s="16"/>
      <c r="G100" s="16"/>
      <c r="H100" s="16"/>
      <c r="I100" s="16"/>
      <c r="J100" s="16"/>
      <c r="K100" s="16"/>
      <c r="L100" s="16"/>
      <c r="M100" s="16"/>
      <c r="N100" s="16"/>
      <c r="O100" s="16"/>
      <c r="P100" s="16"/>
      <c r="Q100" s="16"/>
      <c r="R100" s="16"/>
      <c r="S100" s="16"/>
      <c r="T100" s="16"/>
      <c r="U100" s="16"/>
      <c r="V100" s="16"/>
      <c r="W100" s="16"/>
      <c r="X100" s="17"/>
    </row>
    <row r="101" spans="3:24" x14ac:dyDescent="0.2">
      <c r="C101" s="15"/>
      <c r="D101" s="16"/>
      <c r="E101" s="16"/>
      <c r="F101" s="16"/>
      <c r="G101" s="16"/>
      <c r="H101" s="16"/>
      <c r="I101" s="16"/>
      <c r="J101" s="16"/>
      <c r="K101" s="16"/>
      <c r="L101" s="16"/>
      <c r="M101" s="16"/>
      <c r="N101" s="16"/>
      <c r="O101" s="16"/>
      <c r="P101" s="16"/>
      <c r="Q101" s="16"/>
      <c r="R101" s="16"/>
      <c r="S101" s="16"/>
      <c r="T101" s="16"/>
      <c r="U101" s="16"/>
      <c r="V101" s="16"/>
      <c r="W101" s="16"/>
      <c r="X101" s="17"/>
    </row>
    <row r="102" spans="3:24" ht="16" thickBot="1" x14ac:dyDescent="0.25">
      <c r="C102" s="18"/>
      <c r="D102" s="19"/>
      <c r="E102" s="19"/>
      <c r="F102" s="19"/>
      <c r="G102" s="19"/>
      <c r="H102" s="19"/>
      <c r="I102" s="19"/>
      <c r="J102" s="19"/>
      <c r="K102" s="19"/>
      <c r="L102" s="19"/>
      <c r="M102" s="19"/>
      <c r="N102" s="19"/>
      <c r="O102" s="19"/>
      <c r="P102" s="19"/>
      <c r="Q102" s="19"/>
      <c r="R102" s="19"/>
      <c r="S102" s="19"/>
      <c r="T102" s="19"/>
      <c r="U102" s="19"/>
      <c r="V102" s="19"/>
      <c r="W102" s="19"/>
      <c r="X102" s="20"/>
    </row>
  </sheetData>
  <mergeCells count="10">
    <mergeCell ref="S92:X95"/>
    <mergeCell ref="J3:R3"/>
    <mergeCell ref="J4:R6"/>
    <mergeCell ref="J8:R8"/>
    <mergeCell ref="J9:R11"/>
    <mergeCell ref="S80:X84"/>
    <mergeCell ref="S85:X85"/>
    <mergeCell ref="J44:R44"/>
    <mergeCell ref="J45:R47"/>
    <mergeCell ref="S86:X9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A3E0-C5CA-433D-A6AB-4B69DD9C23C5}">
  <dimension ref="C2:U75"/>
  <sheetViews>
    <sheetView zoomScale="90" zoomScaleNormal="90" workbookViewId="0">
      <selection activeCell="O58" sqref="O58"/>
    </sheetView>
  </sheetViews>
  <sheetFormatPr baseColWidth="10" defaultColWidth="8.83203125" defaultRowHeight="15" x14ac:dyDescent="0.2"/>
  <sheetData>
    <row r="2" spans="3:11" ht="16" thickBot="1" x14ac:dyDescent="0.25"/>
    <row r="3" spans="3:11" ht="18.75" customHeight="1" thickBot="1" x14ac:dyDescent="0.25">
      <c r="C3" s="140" t="s">
        <v>91</v>
      </c>
      <c r="D3" s="141"/>
      <c r="E3" s="141"/>
      <c r="F3" s="141"/>
      <c r="G3" s="141"/>
      <c r="H3" s="141"/>
      <c r="I3" s="141"/>
      <c r="J3" s="141"/>
      <c r="K3" s="142"/>
    </row>
    <row r="4" spans="3:11" ht="15" customHeight="1" x14ac:dyDescent="0.2">
      <c r="C4" s="158" t="s">
        <v>72</v>
      </c>
      <c r="D4" s="159"/>
      <c r="E4" s="159"/>
      <c r="F4" s="159"/>
      <c r="G4" s="159"/>
      <c r="H4" s="159"/>
      <c r="I4" s="159"/>
      <c r="J4" s="159"/>
      <c r="K4" s="160"/>
    </row>
    <row r="5" spans="3:11" ht="15" customHeight="1" x14ac:dyDescent="0.2">
      <c r="C5" s="158"/>
      <c r="D5" s="159"/>
      <c r="E5" s="159"/>
      <c r="F5" s="159"/>
      <c r="G5" s="159"/>
      <c r="H5" s="159"/>
      <c r="I5" s="159"/>
      <c r="J5" s="159"/>
      <c r="K5" s="160"/>
    </row>
    <row r="6" spans="3:11" ht="15.75" customHeight="1" thickBot="1" x14ac:dyDescent="0.25">
      <c r="C6" s="161"/>
      <c r="D6" s="162"/>
      <c r="E6" s="162"/>
      <c r="F6" s="162"/>
      <c r="G6" s="162"/>
      <c r="H6" s="162"/>
      <c r="I6" s="162"/>
      <c r="J6" s="162"/>
      <c r="K6" s="163"/>
    </row>
    <row r="8" spans="3:11" ht="16" thickBot="1" x14ac:dyDescent="0.25"/>
    <row r="9" spans="3:11" ht="20" thickBot="1" x14ac:dyDescent="0.25">
      <c r="C9" s="140" t="s">
        <v>90</v>
      </c>
      <c r="D9" s="141"/>
      <c r="E9" s="141"/>
      <c r="F9" s="141"/>
      <c r="G9" s="141"/>
      <c r="H9" s="141"/>
      <c r="I9" s="141"/>
      <c r="J9" s="141"/>
      <c r="K9" s="142"/>
    </row>
    <row r="10" spans="3:11" ht="15" customHeight="1" x14ac:dyDescent="0.2">
      <c r="C10" s="158" t="s">
        <v>73</v>
      </c>
      <c r="D10" s="159"/>
      <c r="E10" s="159"/>
      <c r="F10" s="159"/>
      <c r="G10" s="159"/>
      <c r="H10" s="159"/>
      <c r="I10" s="159"/>
      <c r="J10" s="159"/>
      <c r="K10" s="160"/>
    </row>
    <row r="11" spans="3:11" ht="15" customHeight="1" x14ac:dyDescent="0.2">
      <c r="C11" s="158"/>
      <c r="D11" s="159"/>
      <c r="E11" s="159"/>
      <c r="F11" s="159"/>
      <c r="G11" s="159"/>
      <c r="H11" s="159"/>
      <c r="I11" s="159"/>
      <c r="J11" s="159"/>
      <c r="K11" s="160"/>
    </row>
    <row r="12" spans="3:11" ht="23.25" customHeight="1" thickBot="1" x14ac:dyDescent="0.25">
      <c r="C12" s="161"/>
      <c r="D12" s="162"/>
      <c r="E12" s="162"/>
      <c r="F12" s="162"/>
      <c r="G12" s="162"/>
      <c r="H12" s="162"/>
      <c r="I12" s="162"/>
      <c r="J12" s="162"/>
      <c r="K12" s="163"/>
    </row>
    <row r="43" spans="4:12" ht="16" thickBot="1" x14ac:dyDescent="0.25"/>
    <row r="44" spans="4:12" ht="20" thickBot="1" x14ac:dyDescent="0.25">
      <c r="D44" s="140" t="s">
        <v>89</v>
      </c>
      <c r="E44" s="141"/>
      <c r="F44" s="141"/>
      <c r="G44" s="141"/>
      <c r="H44" s="141"/>
      <c r="I44" s="141"/>
      <c r="J44" s="141"/>
      <c r="K44" s="141"/>
      <c r="L44" s="142"/>
    </row>
    <row r="45" spans="4:12" ht="15" customHeight="1" x14ac:dyDescent="0.2">
      <c r="D45" s="158" t="s">
        <v>85</v>
      </c>
      <c r="E45" s="159"/>
      <c r="F45" s="159"/>
      <c r="G45" s="159"/>
      <c r="H45" s="159"/>
      <c r="I45" s="159"/>
      <c r="J45" s="159"/>
      <c r="K45" s="159"/>
      <c r="L45" s="160"/>
    </row>
    <row r="46" spans="4:12" ht="15" customHeight="1" x14ac:dyDescent="0.2">
      <c r="D46" s="158"/>
      <c r="E46" s="159"/>
      <c r="F46" s="159"/>
      <c r="G46" s="159"/>
      <c r="H46" s="159"/>
      <c r="I46" s="159"/>
      <c r="J46" s="159"/>
      <c r="K46" s="159"/>
      <c r="L46" s="160"/>
    </row>
    <row r="47" spans="4:12" ht="15" customHeight="1" thickBot="1" x14ac:dyDescent="0.25">
      <c r="D47" s="161"/>
      <c r="E47" s="162"/>
      <c r="F47" s="162"/>
      <c r="G47" s="162"/>
      <c r="H47" s="162"/>
      <c r="I47" s="162"/>
      <c r="J47" s="162"/>
      <c r="K47" s="162"/>
      <c r="L47" s="163"/>
    </row>
    <row r="48" spans="4:12" ht="15.75" customHeight="1" thickBot="1" x14ac:dyDescent="0.25"/>
    <row r="49" spans="4:21" x14ac:dyDescent="0.2">
      <c r="D49" s="12"/>
      <c r="E49" s="13"/>
      <c r="F49" s="13"/>
      <c r="G49" s="13"/>
      <c r="H49" s="13"/>
      <c r="I49" s="13"/>
      <c r="J49" s="13"/>
      <c r="K49" s="13"/>
      <c r="L49" s="14"/>
    </row>
    <row r="50" spans="4:21" x14ac:dyDescent="0.2">
      <c r="D50" s="15"/>
      <c r="E50" s="16"/>
      <c r="F50" s="16"/>
      <c r="G50" s="16"/>
      <c r="H50" s="16"/>
      <c r="I50" s="16"/>
      <c r="J50" s="16"/>
      <c r="K50" s="16"/>
      <c r="L50" s="17"/>
    </row>
    <row r="51" spans="4:21" x14ac:dyDescent="0.2">
      <c r="D51" s="15"/>
      <c r="E51" s="16"/>
      <c r="F51" s="16"/>
      <c r="G51" s="16"/>
      <c r="H51" s="16"/>
      <c r="I51" s="16"/>
      <c r="J51" s="16"/>
      <c r="K51" s="16"/>
      <c r="L51" s="17"/>
    </row>
    <row r="52" spans="4:21" x14ac:dyDescent="0.2">
      <c r="D52" s="15"/>
      <c r="E52" s="16"/>
      <c r="F52" s="16"/>
      <c r="G52" s="16"/>
      <c r="H52" s="16"/>
      <c r="I52" s="16"/>
      <c r="J52" s="16"/>
      <c r="K52" s="16"/>
      <c r="L52" s="17"/>
      <c r="S52" t="s">
        <v>8</v>
      </c>
    </row>
    <row r="53" spans="4:21" x14ac:dyDescent="0.2">
      <c r="D53" s="15"/>
      <c r="E53" s="16"/>
      <c r="F53" s="16"/>
      <c r="G53" s="16"/>
      <c r="H53" s="16"/>
      <c r="I53" s="16"/>
      <c r="J53" s="16"/>
      <c r="K53" s="16"/>
      <c r="L53" s="17"/>
    </row>
    <row r="54" spans="4:21" x14ac:dyDescent="0.2">
      <c r="D54" s="15"/>
      <c r="E54" s="16"/>
      <c r="F54" s="16"/>
      <c r="G54" s="16"/>
      <c r="H54" s="16"/>
      <c r="I54" s="16"/>
      <c r="J54" s="16"/>
      <c r="K54" s="16"/>
      <c r="L54" s="17"/>
    </row>
    <row r="55" spans="4:21" x14ac:dyDescent="0.2">
      <c r="D55" s="15"/>
      <c r="E55" s="16"/>
      <c r="F55" s="16"/>
      <c r="G55" s="16"/>
      <c r="H55" s="16"/>
      <c r="I55" s="16"/>
      <c r="J55" s="16"/>
      <c r="K55" s="16"/>
      <c r="L55" s="17"/>
    </row>
    <row r="56" spans="4:21" x14ac:dyDescent="0.2">
      <c r="D56" s="15"/>
      <c r="E56" s="16"/>
      <c r="F56" s="16"/>
      <c r="G56" s="16"/>
      <c r="H56" s="16"/>
      <c r="I56" s="16"/>
      <c r="J56" s="16"/>
      <c r="K56" s="16"/>
      <c r="L56" s="17"/>
    </row>
    <row r="57" spans="4:21" x14ac:dyDescent="0.2">
      <c r="D57" s="15"/>
      <c r="E57" s="16"/>
      <c r="F57" s="16"/>
      <c r="G57" s="16"/>
      <c r="H57" s="16"/>
      <c r="I57" s="16"/>
      <c r="J57" s="16"/>
      <c r="K57" s="16"/>
      <c r="L57" s="17"/>
    </row>
    <row r="58" spans="4:21" x14ac:dyDescent="0.2">
      <c r="D58" s="15"/>
      <c r="E58" s="16"/>
      <c r="F58" s="16"/>
      <c r="G58" s="16"/>
      <c r="H58" s="16"/>
      <c r="I58" s="16"/>
      <c r="J58" s="16"/>
      <c r="K58" s="16"/>
      <c r="L58" s="17"/>
    </row>
    <row r="59" spans="4:21" x14ac:dyDescent="0.2">
      <c r="D59" s="15"/>
      <c r="E59" s="16"/>
      <c r="F59" s="16"/>
      <c r="G59" s="16"/>
      <c r="H59" s="16"/>
      <c r="I59" s="16"/>
      <c r="J59" s="16"/>
      <c r="K59" s="16"/>
      <c r="L59" s="17"/>
    </row>
    <row r="60" spans="4:21" x14ac:dyDescent="0.2">
      <c r="D60" s="15"/>
      <c r="E60" s="16"/>
      <c r="F60" s="16"/>
      <c r="G60" s="16"/>
      <c r="H60" s="16"/>
      <c r="I60" s="16"/>
      <c r="J60" s="16"/>
      <c r="K60" s="16"/>
      <c r="L60" s="17"/>
    </row>
    <row r="61" spans="4:21" x14ac:dyDescent="0.2">
      <c r="D61" s="15"/>
      <c r="E61" s="16"/>
      <c r="F61" s="16"/>
      <c r="G61" s="16"/>
      <c r="H61" s="16"/>
      <c r="I61" s="16"/>
      <c r="J61" s="16"/>
      <c r="K61" s="16"/>
      <c r="L61" s="17"/>
    </row>
    <row r="62" spans="4:21" ht="16" thickBot="1" x14ac:dyDescent="0.25">
      <c r="D62" s="15"/>
      <c r="E62" s="16"/>
      <c r="F62" s="16"/>
      <c r="G62" s="16"/>
      <c r="H62" s="16"/>
      <c r="I62" s="16"/>
      <c r="J62" s="16"/>
      <c r="K62" s="16"/>
      <c r="L62" s="17"/>
    </row>
    <row r="63" spans="4:21" ht="15" customHeight="1" x14ac:dyDescent="0.2">
      <c r="D63" s="15"/>
      <c r="E63" s="16"/>
      <c r="F63" s="16"/>
      <c r="G63" s="16"/>
      <c r="H63" s="16"/>
      <c r="I63" s="16"/>
      <c r="J63" s="16"/>
      <c r="K63" s="16"/>
      <c r="L63" s="17"/>
      <c r="M63" s="152" t="s">
        <v>84</v>
      </c>
      <c r="N63" s="153"/>
      <c r="O63" s="153"/>
      <c r="P63" s="153"/>
      <c r="Q63" s="153"/>
      <c r="R63" s="154"/>
    </row>
    <row r="64" spans="4:21" ht="15" customHeight="1" x14ac:dyDescent="0.2">
      <c r="D64" s="15"/>
      <c r="E64" s="16"/>
      <c r="F64" s="16"/>
      <c r="G64" s="16"/>
      <c r="H64" s="16"/>
      <c r="I64" s="16"/>
      <c r="J64" s="16"/>
      <c r="K64" s="16"/>
      <c r="L64" s="17"/>
      <c r="M64" s="155"/>
      <c r="N64" s="156"/>
      <c r="O64" s="156"/>
      <c r="P64" s="156"/>
      <c r="Q64" s="156"/>
      <c r="R64" s="157"/>
      <c r="U64" t="s">
        <v>8</v>
      </c>
    </row>
    <row r="65" spans="4:18" ht="15" customHeight="1" x14ac:dyDescent="0.2">
      <c r="D65" s="15"/>
      <c r="E65" s="16"/>
      <c r="F65" s="16"/>
      <c r="G65" s="16"/>
      <c r="H65" s="16"/>
      <c r="I65" s="16"/>
      <c r="J65" s="16"/>
      <c r="K65" s="16"/>
      <c r="L65" s="17"/>
      <c r="M65" s="155"/>
      <c r="N65" s="156"/>
      <c r="O65" s="156"/>
      <c r="P65" s="156"/>
      <c r="Q65" s="156"/>
      <c r="R65" s="157"/>
    </row>
    <row r="66" spans="4:18" ht="15" customHeight="1" x14ac:dyDescent="0.2">
      <c r="D66" s="15"/>
      <c r="E66" s="16"/>
      <c r="F66" s="16"/>
      <c r="G66" s="16"/>
      <c r="H66" s="16"/>
      <c r="I66" s="16"/>
      <c r="J66" s="16"/>
      <c r="K66" s="16"/>
      <c r="L66" s="17"/>
      <c r="M66" s="155"/>
      <c r="N66" s="156"/>
      <c r="O66" s="156"/>
      <c r="P66" s="156"/>
      <c r="Q66" s="156"/>
      <c r="R66" s="157"/>
    </row>
    <row r="67" spans="4:18" ht="15" customHeight="1" x14ac:dyDescent="0.2">
      <c r="D67" s="15"/>
      <c r="E67" s="16"/>
      <c r="F67" s="16"/>
      <c r="G67" s="16"/>
      <c r="H67" s="16"/>
      <c r="I67" s="16"/>
      <c r="J67" s="16"/>
      <c r="K67" s="16"/>
      <c r="L67" s="17"/>
      <c r="M67" s="155"/>
      <c r="N67" s="156"/>
      <c r="O67" s="156"/>
      <c r="P67" s="156"/>
      <c r="Q67" s="156"/>
      <c r="R67" s="157"/>
    </row>
    <row r="68" spans="4:18" ht="15" customHeight="1" thickBot="1" x14ac:dyDescent="0.3">
      <c r="D68" s="15"/>
      <c r="E68" s="16"/>
      <c r="F68" s="16"/>
      <c r="G68" s="16"/>
      <c r="H68" s="16"/>
      <c r="I68" s="16"/>
      <c r="J68" s="16"/>
      <c r="K68" s="16"/>
      <c r="L68" s="17"/>
      <c r="M68" s="164"/>
      <c r="N68" s="165"/>
      <c r="O68" s="165"/>
      <c r="P68" s="165"/>
      <c r="Q68" s="165"/>
      <c r="R68" s="166"/>
    </row>
    <row r="69" spans="4:18" ht="15" customHeight="1" x14ac:dyDescent="0.2">
      <c r="D69" s="15"/>
      <c r="E69" s="16"/>
      <c r="F69" s="16"/>
      <c r="G69" s="16"/>
      <c r="H69" s="16"/>
      <c r="I69" s="16"/>
      <c r="J69" s="16"/>
      <c r="K69" s="16"/>
      <c r="L69" s="17"/>
      <c r="M69" s="155" t="s">
        <v>47</v>
      </c>
      <c r="N69" s="156"/>
      <c r="O69" s="156"/>
      <c r="P69" s="156"/>
      <c r="Q69" s="156"/>
      <c r="R69" s="157"/>
    </row>
    <row r="70" spans="4:18" ht="15" customHeight="1" x14ac:dyDescent="0.2">
      <c r="D70" s="15"/>
      <c r="E70" s="16"/>
      <c r="F70" s="16"/>
      <c r="G70" s="16"/>
      <c r="H70" s="16"/>
      <c r="I70" s="16"/>
      <c r="J70" s="16"/>
      <c r="K70" s="16"/>
      <c r="L70" s="17"/>
      <c r="M70" s="155"/>
      <c r="N70" s="156"/>
      <c r="O70" s="156"/>
      <c r="P70" s="156"/>
      <c r="Q70" s="156"/>
      <c r="R70" s="157"/>
    </row>
    <row r="71" spans="4:18" x14ac:dyDescent="0.2">
      <c r="D71" s="15"/>
      <c r="E71" s="16"/>
      <c r="F71" s="16"/>
      <c r="G71" s="16"/>
      <c r="H71" s="16"/>
      <c r="I71" s="16"/>
      <c r="J71" s="16"/>
      <c r="K71" s="16"/>
      <c r="L71" s="17"/>
      <c r="M71" s="155"/>
      <c r="N71" s="156"/>
      <c r="O71" s="156"/>
      <c r="P71" s="156"/>
      <c r="Q71" s="156"/>
      <c r="R71" s="157"/>
    </row>
    <row r="72" spans="4:18" ht="15" customHeight="1" x14ac:dyDescent="0.2">
      <c r="D72" s="15"/>
      <c r="E72" s="16"/>
      <c r="F72" s="16"/>
      <c r="G72" s="16"/>
      <c r="H72" s="16"/>
      <c r="I72" s="16"/>
      <c r="J72" s="16"/>
      <c r="K72" s="16"/>
      <c r="L72" s="17"/>
      <c r="M72" s="155"/>
      <c r="N72" s="156"/>
      <c r="O72" s="156"/>
      <c r="P72" s="156"/>
      <c r="Q72" s="156"/>
      <c r="R72" s="157"/>
    </row>
    <row r="73" spans="4:18" ht="15" customHeight="1" x14ac:dyDescent="0.2">
      <c r="D73" s="15"/>
      <c r="E73" s="16"/>
      <c r="F73" s="16"/>
      <c r="G73" s="16"/>
      <c r="H73" s="16"/>
      <c r="I73" s="16"/>
      <c r="J73" s="16"/>
      <c r="K73" s="16"/>
      <c r="L73" s="17"/>
      <c r="M73" s="155"/>
      <c r="N73" s="156"/>
      <c r="O73" s="156"/>
      <c r="P73" s="156"/>
      <c r="Q73" s="156"/>
      <c r="R73" s="157"/>
    </row>
    <row r="74" spans="4:18" ht="15" customHeight="1" thickBot="1" x14ac:dyDescent="0.25">
      <c r="D74" s="15"/>
      <c r="E74" s="16"/>
      <c r="F74" s="16"/>
      <c r="G74" s="16"/>
      <c r="H74" s="16"/>
      <c r="I74" s="16"/>
      <c r="J74" s="16"/>
      <c r="K74" s="16"/>
      <c r="L74" s="17"/>
      <c r="M74" s="60"/>
      <c r="N74" s="61"/>
      <c r="O74" s="61"/>
      <c r="P74" s="61"/>
      <c r="Q74" s="61"/>
      <c r="R74" s="62"/>
    </row>
    <row r="75" spans="4:18" ht="15.75" customHeight="1" thickBot="1" x14ac:dyDescent="0.25">
      <c r="D75" s="18"/>
      <c r="E75" s="19"/>
      <c r="F75" s="19"/>
      <c r="G75" s="19"/>
      <c r="H75" s="19"/>
      <c r="I75" s="19"/>
      <c r="J75" s="19"/>
      <c r="K75" s="19"/>
      <c r="L75" s="20"/>
    </row>
  </sheetData>
  <mergeCells count="9">
    <mergeCell ref="M63:R67"/>
    <mergeCell ref="M68:R68"/>
    <mergeCell ref="M69:R73"/>
    <mergeCell ref="D44:L44"/>
    <mergeCell ref="C3:K3"/>
    <mergeCell ref="C4:K6"/>
    <mergeCell ref="C9:K9"/>
    <mergeCell ref="D45:L47"/>
    <mergeCell ref="C10:K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FEEBF-460B-4E3D-B07D-77AD07AE0CCA}">
  <dimension ref="B1:U76"/>
  <sheetViews>
    <sheetView topLeftCell="A18" zoomScale="90" zoomScaleNormal="90" workbookViewId="0">
      <selection activeCell="R25" sqref="R25"/>
    </sheetView>
  </sheetViews>
  <sheetFormatPr baseColWidth="10" defaultColWidth="8.83203125" defaultRowHeight="15" x14ac:dyDescent="0.2"/>
  <sheetData>
    <row r="1" spans="4:12" ht="16" thickBot="1" x14ac:dyDescent="0.25"/>
    <row r="2" spans="4:12" ht="20" thickBot="1" x14ac:dyDescent="0.25">
      <c r="D2" s="140" t="s">
        <v>86</v>
      </c>
      <c r="E2" s="141"/>
      <c r="F2" s="141"/>
      <c r="G2" s="141"/>
      <c r="H2" s="141"/>
      <c r="I2" s="141"/>
      <c r="J2" s="141"/>
      <c r="K2" s="141"/>
      <c r="L2" s="142"/>
    </row>
    <row r="3" spans="4:12" ht="15" customHeight="1" x14ac:dyDescent="0.2">
      <c r="D3" s="158" t="s">
        <v>76</v>
      </c>
      <c r="E3" s="159"/>
      <c r="F3" s="159"/>
      <c r="G3" s="159"/>
      <c r="H3" s="159"/>
      <c r="I3" s="159"/>
      <c r="J3" s="159"/>
      <c r="K3" s="159"/>
      <c r="L3" s="160"/>
    </row>
    <row r="4" spans="4:12" ht="15" customHeight="1" x14ac:dyDescent="0.2">
      <c r="D4" s="158"/>
      <c r="E4" s="159"/>
      <c r="F4" s="159"/>
      <c r="G4" s="159"/>
      <c r="H4" s="159"/>
      <c r="I4" s="159"/>
      <c r="J4" s="159"/>
      <c r="K4" s="159"/>
      <c r="L4" s="160"/>
    </row>
    <row r="5" spans="4:12" ht="15.75" customHeight="1" thickBot="1" x14ac:dyDescent="0.25">
      <c r="D5" s="161"/>
      <c r="E5" s="162"/>
      <c r="F5" s="162"/>
      <c r="G5" s="162"/>
      <c r="H5" s="162"/>
      <c r="I5" s="162"/>
      <c r="J5" s="162"/>
      <c r="K5" s="162"/>
      <c r="L5" s="163"/>
    </row>
    <row r="6" spans="4:12" ht="16" thickBot="1" x14ac:dyDescent="0.25"/>
    <row r="7" spans="4:12" ht="20" thickBot="1" x14ac:dyDescent="0.25">
      <c r="D7" s="140" t="s">
        <v>87</v>
      </c>
      <c r="E7" s="141"/>
      <c r="F7" s="141"/>
      <c r="G7" s="141"/>
      <c r="H7" s="141"/>
      <c r="I7" s="141"/>
      <c r="J7" s="141"/>
      <c r="K7" s="141"/>
      <c r="L7" s="142"/>
    </row>
    <row r="8" spans="4:12" ht="15" customHeight="1" x14ac:dyDescent="0.2">
      <c r="D8" s="158" t="s">
        <v>73</v>
      </c>
      <c r="E8" s="159"/>
      <c r="F8" s="159"/>
      <c r="G8" s="159"/>
      <c r="H8" s="159"/>
      <c r="I8" s="159"/>
      <c r="J8" s="159"/>
      <c r="K8" s="159"/>
      <c r="L8" s="160"/>
    </row>
    <row r="9" spans="4:12" ht="15" customHeight="1" x14ac:dyDescent="0.2">
      <c r="D9" s="158"/>
      <c r="E9" s="159"/>
      <c r="F9" s="159"/>
      <c r="G9" s="159"/>
      <c r="H9" s="159"/>
      <c r="I9" s="159"/>
      <c r="J9" s="159"/>
      <c r="K9" s="159"/>
      <c r="L9" s="160"/>
    </row>
    <row r="10" spans="4:12" ht="15.75" customHeight="1" thickBot="1" x14ac:dyDescent="0.25">
      <c r="D10" s="161"/>
      <c r="E10" s="162"/>
      <c r="F10" s="162"/>
      <c r="G10" s="162"/>
      <c r="H10" s="162"/>
      <c r="I10" s="162"/>
      <c r="J10" s="162"/>
      <c r="K10" s="162"/>
      <c r="L10" s="163"/>
    </row>
    <row r="40" spans="2:15" ht="16" thickBot="1" x14ac:dyDescent="0.25"/>
    <row r="41" spans="2:15" ht="20" thickBot="1" x14ac:dyDescent="0.25">
      <c r="D41" s="140" t="s">
        <v>88</v>
      </c>
      <c r="E41" s="141"/>
      <c r="F41" s="141"/>
      <c r="G41" s="141"/>
      <c r="H41" s="141"/>
      <c r="I41" s="141"/>
      <c r="J41" s="141"/>
      <c r="K41" s="141"/>
      <c r="L41" s="142"/>
    </row>
    <row r="42" spans="2:15" ht="15" customHeight="1" x14ac:dyDescent="0.2">
      <c r="D42" s="158" t="s">
        <v>85</v>
      </c>
      <c r="E42" s="159"/>
      <c r="F42" s="159"/>
      <c r="G42" s="159"/>
      <c r="H42" s="159"/>
      <c r="I42" s="159"/>
      <c r="J42" s="159"/>
      <c r="K42" s="159"/>
      <c r="L42" s="160"/>
    </row>
    <row r="43" spans="2:15" ht="15" customHeight="1" x14ac:dyDescent="0.2">
      <c r="D43" s="158"/>
      <c r="E43" s="159"/>
      <c r="F43" s="159"/>
      <c r="G43" s="159"/>
      <c r="H43" s="159"/>
      <c r="I43" s="159"/>
      <c r="J43" s="159"/>
      <c r="K43" s="159"/>
      <c r="L43" s="160"/>
    </row>
    <row r="44" spans="2:15" ht="15.75" customHeight="1" thickBot="1" x14ac:dyDescent="0.25">
      <c r="D44" s="161"/>
      <c r="E44" s="162"/>
      <c r="F44" s="162"/>
      <c r="G44" s="162"/>
      <c r="H44" s="162"/>
      <c r="I44" s="162"/>
      <c r="J44" s="162"/>
      <c r="K44" s="162"/>
      <c r="L44" s="163"/>
    </row>
    <row r="45" spans="2:15" ht="16" thickBot="1" x14ac:dyDescent="0.25"/>
    <row r="46" spans="2:15" x14ac:dyDescent="0.2">
      <c r="B46" s="47"/>
      <c r="C46" s="48"/>
      <c r="D46" s="48"/>
      <c r="E46" s="48"/>
      <c r="F46" s="48"/>
      <c r="G46" s="48"/>
      <c r="H46" s="48"/>
      <c r="I46" s="48"/>
      <c r="J46" s="48"/>
      <c r="K46" s="48"/>
      <c r="L46" s="48"/>
      <c r="M46" s="48"/>
      <c r="N46" s="48"/>
      <c r="O46" s="49"/>
    </row>
    <row r="47" spans="2:15" ht="15" customHeight="1" x14ac:dyDescent="0.2">
      <c r="B47" s="21"/>
      <c r="C47" s="22"/>
      <c r="D47" s="22"/>
      <c r="E47" s="22"/>
      <c r="F47" s="22"/>
      <c r="G47" s="22"/>
      <c r="H47" s="22"/>
      <c r="I47" s="22"/>
      <c r="J47" s="22"/>
      <c r="K47" s="22"/>
      <c r="L47" s="22"/>
      <c r="M47" s="22"/>
      <c r="N47" s="22"/>
      <c r="O47" s="23"/>
    </row>
    <row r="48" spans="2:15" ht="15" customHeight="1" x14ac:dyDescent="0.2">
      <c r="B48" s="21"/>
      <c r="C48" s="22"/>
      <c r="D48" s="22"/>
      <c r="E48" s="22"/>
      <c r="F48" s="22"/>
      <c r="G48" s="22"/>
      <c r="H48" s="22"/>
      <c r="I48" s="22"/>
      <c r="J48" s="22"/>
      <c r="K48" s="22"/>
      <c r="L48" s="22"/>
      <c r="M48" s="22"/>
      <c r="N48" s="22"/>
      <c r="O48" s="23"/>
    </row>
    <row r="49" spans="2:21" ht="15.75" customHeight="1" x14ac:dyDescent="0.2">
      <c r="B49" s="21"/>
      <c r="C49" s="22"/>
      <c r="D49" s="22"/>
      <c r="E49" s="22"/>
      <c r="F49" s="22"/>
      <c r="G49" s="22"/>
      <c r="H49" s="22"/>
      <c r="I49" s="22"/>
      <c r="J49" s="22"/>
      <c r="K49" s="22"/>
      <c r="L49" s="22"/>
      <c r="M49" s="22"/>
      <c r="N49" s="22"/>
      <c r="O49" s="23"/>
    </row>
    <row r="50" spans="2:21" x14ac:dyDescent="0.2">
      <c r="B50" s="21"/>
      <c r="C50" s="22"/>
      <c r="D50" s="22"/>
      <c r="E50" s="22"/>
      <c r="F50" s="22"/>
      <c r="G50" s="22"/>
      <c r="H50" s="22"/>
      <c r="I50" s="22"/>
      <c r="J50" s="22"/>
      <c r="K50" s="22"/>
      <c r="L50" s="22"/>
      <c r="M50" s="22"/>
      <c r="N50" s="22"/>
      <c r="O50" s="23"/>
      <c r="R50" t="s">
        <v>8</v>
      </c>
    </row>
    <row r="51" spans="2:21" x14ac:dyDescent="0.2">
      <c r="B51" s="21"/>
      <c r="C51" s="22"/>
      <c r="D51" s="22"/>
      <c r="E51" s="22"/>
      <c r="F51" s="22"/>
      <c r="G51" s="22"/>
      <c r="H51" s="22"/>
      <c r="I51" s="22"/>
      <c r="J51" s="22"/>
      <c r="K51" s="22"/>
      <c r="L51" s="22"/>
      <c r="M51" s="22"/>
      <c r="N51" s="22"/>
      <c r="O51" s="23"/>
    </row>
    <row r="52" spans="2:21" x14ac:dyDescent="0.2">
      <c r="B52" s="21"/>
      <c r="C52" s="22"/>
      <c r="D52" s="22"/>
      <c r="E52" s="22"/>
      <c r="F52" s="22"/>
      <c r="G52" s="22"/>
      <c r="H52" s="22"/>
      <c r="I52" s="22"/>
      <c r="J52" s="22"/>
      <c r="K52" s="22"/>
      <c r="L52" s="22"/>
      <c r="M52" s="22"/>
      <c r="N52" s="22"/>
      <c r="O52" s="23"/>
    </row>
    <row r="53" spans="2:21" x14ac:dyDescent="0.2">
      <c r="B53" s="21"/>
      <c r="C53" s="22"/>
      <c r="D53" s="22"/>
      <c r="E53" s="22"/>
      <c r="F53" s="22"/>
      <c r="G53" s="22"/>
      <c r="H53" s="22"/>
      <c r="I53" s="22"/>
      <c r="J53" s="22"/>
      <c r="K53" s="22"/>
      <c r="L53" s="22"/>
      <c r="M53" s="22"/>
      <c r="N53" s="22" t="s">
        <v>8</v>
      </c>
      <c r="O53" s="23"/>
    </row>
    <row r="54" spans="2:21" x14ac:dyDescent="0.2">
      <c r="B54" s="21"/>
      <c r="C54" s="22"/>
      <c r="D54" s="22"/>
      <c r="E54" s="22"/>
      <c r="F54" s="22"/>
      <c r="G54" s="22"/>
      <c r="H54" s="22"/>
      <c r="I54" s="22"/>
      <c r="J54" s="22"/>
      <c r="K54" s="22"/>
      <c r="L54" s="22"/>
      <c r="M54" s="22"/>
      <c r="N54" s="22"/>
      <c r="O54" s="23"/>
    </row>
    <row r="55" spans="2:21" x14ac:dyDescent="0.2">
      <c r="B55" s="21"/>
      <c r="C55" s="22"/>
      <c r="D55" s="22"/>
      <c r="E55" s="22"/>
      <c r="F55" s="22"/>
      <c r="G55" s="22"/>
      <c r="H55" s="22"/>
      <c r="I55" s="22"/>
      <c r="J55" s="22"/>
      <c r="K55" s="22"/>
      <c r="L55" s="22"/>
      <c r="M55" s="22"/>
      <c r="N55" s="22"/>
      <c r="O55" s="23"/>
    </row>
    <row r="56" spans="2:21" x14ac:dyDescent="0.2">
      <c r="B56" s="21"/>
      <c r="C56" s="22"/>
      <c r="D56" s="22"/>
      <c r="E56" s="22"/>
      <c r="F56" s="22"/>
      <c r="G56" s="22"/>
      <c r="H56" s="22"/>
      <c r="I56" s="22"/>
      <c r="J56" s="22"/>
      <c r="K56" s="22"/>
      <c r="L56" s="22"/>
      <c r="M56" s="22"/>
      <c r="N56" s="22"/>
      <c r="O56" s="23"/>
      <c r="U56" t="s">
        <v>8</v>
      </c>
    </row>
    <row r="57" spans="2:21" x14ac:dyDescent="0.2">
      <c r="B57" s="21"/>
      <c r="C57" s="22"/>
      <c r="D57" s="22"/>
      <c r="E57" s="22"/>
      <c r="F57" s="22"/>
      <c r="G57" s="22"/>
      <c r="H57" s="22"/>
      <c r="I57" s="22"/>
      <c r="J57" s="22"/>
      <c r="K57" s="22"/>
      <c r="L57" s="22"/>
      <c r="M57" s="22"/>
      <c r="N57" s="22"/>
      <c r="O57" s="23"/>
    </row>
    <row r="58" spans="2:21" x14ac:dyDescent="0.2">
      <c r="B58" s="21"/>
      <c r="C58" s="22"/>
      <c r="D58" s="22"/>
      <c r="E58" s="22"/>
      <c r="F58" s="22"/>
      <c r="G58" s="22"/>
      <c r="H58" s="22"/>
      <c r="I58" s="22"/>
      <c r="J58" s="22"/>
      <c r="K58" s="22"/>
      <c r="L58" s="22"/>
      <c r="M58" s="22"/>
      <c r="N58" s="22"/>
      <c r="O58" s="23"/>
    </row>
    <row r="59" spans="2:21" x14ac:dyDescent="0.2">
      <c r="B59" s="21"/>
      <c r="C59" s="22"/>
      <c r="D59" s="22"/>
      <c r="E59" s="22"/>
      <c r="F59" s="22"/>
      <c r="G59" s="22"/>
      <c r="H59" s="22"/>
      <c r="I59" s="22"/>
      <c r="J59" s="22"/>
      <c r="K59" s="22"/>
      <c r="L59" s="22"/>
      <c r="M59" s="22"/>
      <c r="N59" s="22"/>
      <c r="O59" s="23"/>
    </row>
    <row r="60" spans="2:21" x14ac:dyDescent="0.2">
      <c r="B60" s="21"/>
      <c r="C60" s="22"/>
      <c r="D60" s="22"/>
      <c r="E60" s="22"/>
      <c r="F60" s="22"/>
      <c r="G60" s="22"/>
      <c r="H60" s="22"/>
      <c r="I60" s="22"/>
      <c r="J60" s="22"/>
      <c r="K60" s="22"/>
      <c r="L60" s="22"/>
      <c r="M60" s="22"/>
      <c r="N60" s="22"/>
      <c r="O60" s="23"/>
    </row>
    <row r="61" spans="2:21" x14ac:dyDescent="0.2">
      <c r="B61" s="21"/>
      <c r="C61" s="22"/>
      <c r="D61" s="22"/>
      <c r="E61" s="22"/>
      <c r="F61" s="22"/>
      <c r="G61" s="22"/>
      <c r="H61" s="22"/>
      <c r="I61" s="22"/>
      <c r="J61" s="22"/>
      <c r="K61" s="22"/>
      <c r="L61" s="22"/>
      <c r="M61" s="22"/>
      <c r="N61" s="22"/>
      <c r="O61" s="23"/>
    </row>
    <row r="62" spans="2:21" ht="16" thickBot="1" x14ac:dyDescent="0.25">
      <c r="B62" s="21"/>
      <c r="C62" s="22"/>
      <c r="D62" s="22"/>
      <c r="E62" s="22"/>
      <c r="F62" s="22"/>
      <c r="G62" s="22"/>
      <c r="H62" s="22"/>
      <c r="I62" s="22"/>
      <c r="J62" s="22"/>
      <c r="K62" s="22"/>
      <c r="L62" s="22"/>
      <c r="M62" s="22"/>
      <c r="N62" s="22"/>
      <c r="O62" s="23"/>
    </row>
    <row r="63" spans="2:21" ht="15" customHeight="1" x14ac:dyDescent="0.2">
      <c r="B63" s="21"/>
      <c r="C63" s="22"/>
      <c r="D63" s="22"/>
      <c r="E63" s="22"/>
      <c r="F63" s="22"/>
      <c r="G63" s="22"/>
      <c r="H63" s="22"/>
      <c r="I63" s="22"/>
      <c r="J63" s="22"/>
      <c r="K63" s="22"/>
      <c r="L63" s="22"/>
      <c r="M63" s="22"/>
      <c r="N63" s="22"/>
      <c r="O63" s="23"/>
      <c r="P63" s="152" t="s">
        <v>84</v>
      </c>
      <c r="Q63" s="153"/>
      <c r="R63" s="153"/>
      <c r="S63" s="153"/>
      <c r="T63" s="153"/>
      <c r="U63" s="154"/>
    </row>
    <row r="64" spans="2:21" ht="15" customHeight="1" x14ac:dyDescent="0.2">
      <c r="B64" s="21"/>
      <c r="C64" s="22"/>
      <c r="D64" s="22"/>
      <c r="E64" s="22"/>
      <c r="F64" s="22"/>
      <c r="G64" s="22"/>
      <c r="H64" s="22"/>
      <c r="I64" s="22"/>
      <c r="J64" s="22"/>
      <c r="K64" s="22"/>
      <c r="L64" s="22"/>
      <c r="M64" s="22"/>
      <c r="N64" s="22"/>
      <c r="O64" s="23"/>
      <c r="P64" s="155"/>
      <c r="Q64" s="156"/>
      <c r="R64" s="156"/>
      <c r="S64" s="156"/>
      <c r="T64" s="156"/>
      <c r="U64" s="157"/>
    </row>
    <row r="65" spans="2:21" ht="15" customHeight="1" x14ac:dyDescent="0.2">
      <c r="B65" s="21"/>
      <c r="C65" s="22"/>
      <c r="D65" s="22"/>
      <c r="E65" s="22"/>
      <c r="F65" s="22"/>
      <c r="G65" s="22"/>
      <c r="H65" s="22"/>
      <c r="I65" s="22"/>
      <c r="J65" s="22"/>
      <c r="K65" s="22"/>
      <c r="L65" s="22"/>
      <c r="M65" s="22"/>
      <c r="N65" s="22"/>
      <c r="O65" s="23"/>
      <c r="P65" s="155"/>
      <c r="Q65" s="156"/>
      <c r="R65" s="156"/>
      <c r="S65" s="156"/>
      <c r="T65" s="156"/>
      <c r="U65" s="157"/>
    </row>
    <row r="66" spans="2:21" ht="15" customHeight="1" x14ac:dyDescent="0.2">
      <c r="B66" s="21"/>
      <c r="C66" s="22"/>
      <c r="D66" s="22"/>
      <c r="E66" s="22"/>
      <c r="F66" s="22"/>
      <c r="G66" s="22"/>
      <c r="H66" s="22"/>
      <c r="I66" s="22"/>
      <c r="J66" s="22"/>
      <c r="K66" s="22"/>
      <c r="L66" s="22"/>
      <c r="M66" s="22"/>
      <c r="N66" s="22"/>
      <c r="O66" s="23"/>
      <c r="P66" s="155"/>
      <c r="Q66" s="156"/>
      <c r="R66" s="156"/>
      <c r="S66" s="156"/>
      <c r="T66" s="156"/>
      <c r="U66" s="157"/>
    </row>
    <row r="67" spans="2:21" ht="15" customHeight="1" x14ac:dyDescent="0.2">
      <c r="B67" s="21"/>
      <c r="C67" s="22"/>
      <c r="D67" s="22"/>
      <c r="E67" s="22"/>
      <c r="F67" s="22"/>
      <c r="G67" s="22"/>
      <c r="H67" s="22"/>
      <c r="I67" s="22"/>
      <c r="J67" s="22"/>
      <c r="K67" s="22"/>
      <c r="L67" s="22"/>
      <c r="M67" s="22"/>
      <c r="N67" s="22"/>
      <c r="O67" s="23"/>
      <c r="P67" s="155"/>
      <c r="Q67" s="156"/>
      <c r="R67" s="156"/>
      <c r="S67" s="156"/>
      <c r="T67" s="156"/>
      <c r="U67" s="157"/>
    </row>
    <row r="68" spans="2:21" ht="15" customHeight="1" thickBot="1" x14ac:dyDescent="0.3">
      <c r="B68" s="21"/>
      <c r="C68" s="22"/>
      <c r="D68" s="22"/>
      <c r="E68" s="22"/>
      <c r="F68" s="22"/>
      <c r="G68" s="22"/>
      <c r="H68" s="22"/>
      <c r="I68" s="22"/>
      <c r="J68" s="22"/>
      <c r="K68" s="22"/>
      <c r="L68" s="22"/>
      <c r="M68" s="22"/>
      <c r="N68" s="22"/>
      <c r="O68" s="23"/>
      <c r="P68" s="164"/>
      <c r="Q68" s="165"/>
      <c r="R68" s="165"/>
      <c r="S68" s="165"/>
      <c r="T68" s="165"/>
      <c r="U68" s="166"/>
    </row>
    <row r="69" spans="2:21" ht="15" customHeight="1" x14ac:dyDescent="0.2">
      <c r="B69" s="21"/>
      <c r="C69" s="22"/>
      <c r="D69" s="22"/>
      <c r="E69" s="22"/>
      <c r="F69" s="22"/>
      <c r="G69" s="22"/>
      <c r="H69" s="22"/>
      <c r="I69" s="22"/>
      <c r="J69" s="22"/>
      <c r="K69" s="22"/>
      <c r="L69" s="22"/>
      <c r="M69" s="22"/>
      <c r="N69" s="22"/>
      <c r="O69" s="23"/>
      <c r="P69" s="155" t="s">
        <v>47</v>
      </c>
      <c r="Q69" s="156"/>
      <c r="R69" s="156"/>
      <c r="S69" s="156"/>
      <c r="T69" s="156"/>
      <c r="U69" s="157"/>
    </row>
    <row r="70" spans="2:21" ht="15" customHeight="1" x14ac:dyDescent="0.2">
      <c r="B70" s="21"/>
      <c r="C70" s="22"/>
      <c r="D70" s="22"/>
      <c r="E70" s="22"/>
      <c r="F70" s="22"/>
      <c r="G70" s="22"/>
      <c r="H70" s="22"/>
      <c r="I70" s="22"/>
      <c r="J70" s="22"/>
      <c r="K70" s="22"/>
      <c r="L70" s="22"/>
      <c r="M70" s="22"/>
      <c r="N70" s="22"/>
      <c r="O70" s="23"/>
      <c r="P70" s="155"/>
      <c r="Q70" s="156"/>
      <c r="R70" s="156"/>
      <c r="S70" s="156"/>
      <c r="T70" s="156"/>
      <c r="U70" s="157"/>
    </row>
    <row r="71" spans="2:21" ht="15" customHeight="1" x14ac:dyDescent="0.2">
      <c r="B71" s="21"/>
      <c r="C71" s="22"/>
      <c r="D71" s="22"/>
      <c r="E71" s="22"/>
      <c r="F71" s="22"/>
      <c r="G71" s="22"/>
      <c r="H71" s="22"/>
      <c r="I71" s="22"/>
      <c r="J71" s="22"/>
      <c r="K71" s="22"/>
      <c r="L71" s="22"/>
      <c r="M71" s="22"/>
      <c r="N71" s="22"/>
      <c r="O71" s="23"/>
      <c r="P71" s="155"/>
      <c r="Q71" s="156"/>
      <c r="R71" s="156"/>
      <c r="S71" s="156"/>
      <c r="T71" s="156"/>
      <c r="U71" s="157"/>
    </row>
    <row r="72" spans="2:21" ht="15" customHeight="1" x14ac:dyDescent="0.2">
      <c r="B72" s="21"/>
      <c r="C72" s="22"/>
      <c r="D72" s="22"/>
      <c r="E72" s="22"/>
      <c r="F72" s="22"/>
      <c r="G72" s="22"/>
      <c r="H72" s="22"/>
      <c r="I72" s="22"/>
      <c r="J72" s="22"/>
      <c r="K72" s="22"/>
      <c r="L72" s="22"/>
      <c r="M72" s="22"/>
      <c r="N72" s="22"/>
      <c r="O72" s="23"/>
      <c r="P72" s="155"/>
      <c r="Q72" s="156"/>
      <c r="R72" s="156"/>
      <c r="S72" s="156"/>
      <c r="T72" s="156"/>
      <c r="U72" s="157"/>
    </row>
    <row r="73" spans="2:21" x14ac:dyDescent="0.2">
      <c r="B73" s="21"/>
      <c r="C73" s="22"/>
      <c r="D73" s="22"/>
      <c r="E73" s="22"/>
      <c r="F73" s="22"/>
      <c r="G73" s="22"/>
      <c r="H73" s="22"/>
      <c r="I73" s="22"/>
      <c r="J73" s="22"/>
      <c r="K73" s="22"/>
      <c r="L73" s="22"/>
      <c r="M73" s="22"/>
      <c r="N73" s="22"/>
      <c r="O73" s="23"/>
      <c r="P73" s="155"/>
      <c r="Q73" s="156"/>
      <c r="R73" s="156"/>
      <c r="S73" s="156"/>
      <c r="T73" s="156"/>
      <c r="U73" s="157"/>
    </row>
    <row r="74" spans="2:21" ht="15" customHeight="1" x14ac:dyDescent="0.2">
      <c r="B74" s="21"/>
      <c r="C74" s="22"/>
      <c r="D74" s="22"/>
      <c r="E74" s="22"/>
      <c r="F74" s="22"/>
      <c r="G74" s="22"/>
      <c r="H74" s="22"/>
      <c r="I74" s="22"/>
      <c r="J74" s="22"/>
      <c r="K74" s="22"/>
      <c r="L74" s="22"/>
      <c r="M74" s="22"/>
      <c r="N74" s="22"/>
      <c r="O74" s="23"/>
      <c r="P74" s="24"/>
      <c r="Q74" s="25"/>
      <c r="R74" s="25"/>
      <c r="S74" s="25"/>
      <c r="T74" s="25"/>
      <c r="U74" s="26"/>
    </row>
    <row r="75" spans="2:21" ht="15" customHeight="1" thickBot="1" x14ac:dyDescent="0.25">
      <c r="B75" s="21"/>
      <c r="C75" s="22"/>
      <c r="D75" s="22"/>
      <c r="E75" s="22"/>
      <c r="F75" s="22"/>
      <c r="G75" s="22"/>
      <c r="H75" s="22"/>
      <c r="I75" s="22"/>
      <c r="J75" s="22"/>
      <c r="K75" s="22"/>
      <c r="L75" s="22"/>
      <c r="M75" s="22"/>
      <c r="N75" s="22"/>
      <c r="O75" s="23"/>
      <c r="P75" s="30"/>
      <c r="Q75" s="31"/>
      <c r="R75" s="31"/>
      <c r="S75" s="31"/>
      <c r="T75" s="31"/>
      <c r="U75" s="32"/>
    </row>
    <row r="76" spans="2:21" ht="15.75" customHeight="1" thickBot="1" x14ac:dyDescent="0.25">
      <c r="B76" s="38"/>
      <c r="C76" s="39"/>
      <c r="D76" s="39"/>
      <c r="E76" s="39"/>
      <c r="F76" s="39"/>
      <c r="G76" s="39"/>
      <c r="H76" s="39"/>
      <c r="I76" s="39"/>
      <c r="J76" s="39"/>
      <c r="K76" s="39"/>
      <c r="L76" s="39"/>
      <c r="M76" s="39"/>
      <c r="N76" s="39"/>
      <c r="O76" s="41"/>
    </row>
  </sheetData>
  <mergeCells count="9">
    <mergeCell ref="P63:U67"/>
    <mergeCell ref="P68:U68"/>
    <mergeCell ref="P69:U73"/>
    <mergeCell ref="D2:L2"/>
    <mergeCell ref="D3:L5"/>
    <mergeCell ref="D7:L7"/>
    <mergeCell ref="D8:L10"/>
    <mergeCell ref="D41:L41"/>
    <mergeCell ref="D42:L4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93CB1-6057-41DE-B943-558BA438ACB7}">
  <dimension ref="C2:K9"/>
  <sheetViews>
    <sheetView workbookViewId="0">
      <selection activeCell="L25" sqref="L25"/>
    </sheetView>
  </sheetViews>
  <sheetFormatPr baseColWidth="10" defaultColWidth="8.83203125" defaultRowHeight="15" x14ac:dyDescent="0.2"/>
  <sheetData>
    <row r="2" spans="3:11" ht="16" thickBot="1" x14ac:dyDescent="0.25"/>
    <row r="3" spans="3:11" ht="20" thickBot="1" x14ac:dyDescent="0.25">
      <c r="C3" s="140" t="s">
        <v>95</v>
      </c>
      <c r="D3" s="141"/>
      <c r="E3" s="141"/>
      <c r="F3" s="141"/>
      <c r="G3" s="141"/>
      <c r="H3" s="141"/>
      <c r="I3" s="141"/>
      <c r="J3" s="141"/>
      <c r="K3" s="142"/>
    </row>
    <row r="4" spans="3:11" ht="15" customHeight="1" x14ac:dyDescent="0.2">
      <c r="C4" s="167" t="s">
        <v>96</v>
      </c>
      <c r="D4" s="168"/>
      <c r="E4" s="168"/>
      <c r="F4" s="168"/>
      <c r="G4" s="168"/>
      <c r="H4" s="168"/>
      <c r="I4" s="168"/>
      <c r="J4" s="168"/>
      <c r="K4" s="169"/>
    </row>
    <row r="5" spans="3:11" ht="15" customHeight="1" x14ac:dyDescent="0.2">
      <c r="C5" s="170"/>
      <c r="D5" s="171"/>
      <c r="E5" s="171"/>
      <c r="F5" s="171"/>
      <c r="G5" s="171"/>
      <c r="H5" s="171"/>
      <c r="I5" s="171"/>
      <c r="J5" s="171"/>
      <c r="K5" s="172"/>
    </row>
    <row r="6" spans="3:11" ht="15.75" customHeight="1" thickBot="1" x14ac:dyDescent="0.25">
      <c r="C6" s="173"/>
      <c r="D6" s="174"/>
      <c r="E6" s="174"/>
      <c r="F6" s="174"/>
      <c r="G6" s="174"/>
      <c r="H6" s="174"/>
      <c r="I6" s="174"/>
      <c r="J6" s="174"/>
      <c r="K6" s="175"/>
    </row>
    <row r="7" spans="3:11" ht="16" thickBot="1" x14ac:dyDescent="0.25"/>
    <row r="8" spans="3:11" x14ac:dyDescent="0.2">
      <c r="C8" s="176" t="s">
        <v>107</v>
      </c>
      <c r="D8" s="177"/>
      <c r="E8" s="177"/>
      <c r="F8" s="177"/>
      <c r="G8" s="177"/>
      <c r="H8" s="177"/>
      <c r="I8" s="177"/>
      <c r="J8" s="177"/>
      <c r="K8" s="178"/>
    </row>
    <row r="9" spans="3:11" ht="16" thickBot="1" x14ac:dyDescent="0.25">
      <c r="C9" s="179"/>
      <c r="D9" s="180"/>
      <c r="E9" s="180"/>
      <c r="F9" s="180"/>
      <c r="G9" s="180"/>
      <c r="H9" s="180"/>
      <c r="I9" s="180"/>
      <c r="J9" s="180"/>
      <c r="K9" s="181"/>
    </row>
  </sheetData>
  <mergeCells count="3">
    <mergeCell ref="C3:K3"/>
    <mergeCell ref="C4:K6"/>
    <mergeCell ref="C8:K9"/>
  </mergeCells>
  <hyperlinks>
    <hyperlink ref="C4:K6" r:id="rId1" display="You can view your missing CC requirements on your DPR report.  If you do not know how to use the advanced class search to filter for classes, click here." xr:uid="{B5E660C3-1766-4CB3-84E2-DD463E9C5814}"/>
    <hyperlink ref="C8:K9" r:id="rId2" display="If you still need help, please make plans to attend the CC workshops and/or pop-ups found in SMU 360 under general education. " xr:uid="{D54F63EE-731C-47DD-8BE8-EEFF7121DE3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Sheet1</vt:lpstr>
      <vt:lpstr>On Track Calculator</vt:lpstr>
      <vt:lpstr>Schedule Help-general guidance</vt:lpstr>
      <vt:lpstr>Schedule Help - ECO BSFA</vt:lpstr>
      <vt:lpstr>Schedule Help - ECO BA</vt:lpstr>
      <vt:lpstr>Schedule Help - ECO BS</vt:lpstr>
      <vt:lpstr>Schedule Help - CC Courses</vt:lpstr>
    </vt:vector>
  </TitlesOfParts>
  <Company>Southern Methodist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Guo, Furong</cp:lastModifiedBy>
  <dcterms:created xsi:type="dcterms:W3CDTF">2023-09-06T14:53:02Z</dcterms:created>
  <dcterms:modified xsi:type="dcterms:W3CDTF">2025-02-27T19:58:19Z</dcterms:modified>
</cp:coreProperties>
</file>